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ocuments\ABE\"/>
    </mc:Choice>
  </mc:AlternateContent>
  <bookViews>
    <workbookView xWindow="0" yWindow="0" windowWidth="16815" windowHeight="7650" activeTab="1"/>
  </bookViews>
  <sheets>
    <sheet name="INFO QAI" sheetId="6" r:id="rId1"/>
    <sheet name="ABE Registred Qualification (2" sheetId="17" r:id="rId2"/>
    <sheet name="Business Essentials" sheetId="4" r:id="rId3"/>
    <sheet name="Foundation Business Management" sheetId="9" r:id="rId4"/>
    <sheet name="Business Management and HR 4" sheetId="10" r:id="rId5"/>
    <sheet name="Business Management" sheetId="11" r:id="rId6"/>
    <sheet name="Business Management and HR 5" sheetId="12" r:id="rId7"/>
    <sheet name="Business Management level 5" sheetId="13" r:id="rId8"/>
    <sheet name="Business Management&amp;Marketing 4" sheetId="15" r:id="rId9"/>
    <sheet name="Business Management&amp;Marketing 5" sheetId="14"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15" l="1"/>
  <c r="D25" i="15"/>
  <c r="C25" i="15"/>
  <c r="B7" i="14" l="1"/>
  <c r="D24" i="14"/>
  <c r="C24" i="14"/>
  <c r="B7" i="13"/>
  <c r="D24" i="13"/>
  <c r="C24" i="13"/>
  <c r="B7" i="12" l="1"/>
  <c r="B7" i="11"/>
  <c r="B7" i="10"/>
  <c r="D24" i="12"/>
  <c r="C24" i="12"/>
  <c r="D25" i="11"/>
  <c r="C25" i="11"/>
  <c r="D25" i="10"/>
  <c r="C25" i="10"/>
  <c r="D19" i="4"/>
  <c r="B7" i="4" s="1"/>
  <c r="C19" i="4"/>
  <c r="D21" i="9" l="1"/>
  <c r="B7" i="9" s="1"/>
  <c r="C21" i="9"/>
</calcChain>
</file>

<file path=xl/sharedStrings.xml><?xml version="1.0" encoding="utf-8"?>
<sst xmlns="http://schemas.openxmlformats.org/spreadsheetml/2006/main" count="432" uniqueCount="156">
  <si>
    <t>Qualification Name</t>
  </si>
  <si>
    <t>Qualification Type</t>
  </si>
  <si>
    <t>Level</t>
  </si>
  <si>
    <t>Qualification Code</t>
  </si>
  <si>
    <t>Doctorate</t>
  </si>
  <si>
    <t>Subject/Classification</t>
  </si>
  <si>
    <t>Master's</t>
  </si>
  <si>
    <t>09</t>
  </si>
  <si>
    <t>Postgraduate Diploma</t>
  </si>
  <si>
    <t>08</t>
  </si>
  <si>
    <t>04</t>
  </si>
  <si>
    <t>Bachelor's Degree</t>
  </si>
  <si>
    <t>07</t>
  </si>
  <si>
    <t>Credit</t>
  </si>
  <si>
    <t>National Diploma</t>
  </si>
  <si>
    <t>06</t>
  </si>
  <si>
    <t>Entry Requirements</t>
  </si>
  <si>
    <t>National Craft Certificate</t>
  </si>
  <si>
    <t>05</t>
  </si>
  <si>
    <t>Outcome Statement</t>
  </si>
  <si>
    <t>Artisan Certificate</t>
  </si>
  <si>
    <t>Submitting Organization</t>
  </si>
  <si>
    <t>National Skills Certificate</t>
  </si>
  <si>
    <t>03</t>
  </si>
  <si>
    <t>Qualification Developer</t>
  </si>
  <si>
    <t>Secondary Certificate</t>
  </si>
  <si>
    <t>02</t>
  </si>
  <si>
    <t>Quality Assurance Body</t>
  </si>
  <si>
    <t>Primary Certificate</t>
  </si>
  <si>
    <t>01</t>
  </si>
  <si>
    <t>Content</t>
  </si>
  <si>
    <t>Code</t>
  </si>
  <si>
    <t>Unit Title</t>
  </si>
  <si>
    <t>Hours</t>
  </si>
  <si>
    <t>REGISTERED NATIONAL QUALIFICATION</t>
  </si>
  <si>
    <t>Communication skills</t>
  </si>
  <si>
    <t>Industrial attachment</t>
  </si>
  <si>
    <t>QAI Name</t>
  </si>
  <si>
    <t>QAI Abbreviation</t>
  </si>
  <si>
    <t>QAI Code</t>
  </si>
  <si>
    <t>QAI Type</t>
  </si>
  <si>
    <t>Quality Assurance Body (Regulatory Body)</t>
  </si>
  <si>
    <t>Number of QAI Qualifications Registered</t>
  </si>
  <si>
    <t xml:space="preserve">Status </t>
  </si>
  <si>
    <t>Website</t>
  </si>
  <si>
    <t xml:space="preserve">3UCS </t>
  </si>
  <si>
    <t>3UBE</t>
  </si>
  <si>
    <t xml:space="preserve">Business Essentials </t>
  </si>
  <si>
    <t>041303T4</t>
  </si>
  <si>
    <t xml:space="preserve">KCPE (KNQF level 1) or KCSE Mean E or Equivalent Qualifications as determined by KNQA
</t>
  </si>
  <si>
    <t>Ability to analyse the impact of increasingly dynamic business environments and increasingly volatile markets on an organisation's ability to compete successfully using a range of relevant tools and frameworks</t>
  </si>
  <si>
    <t>ASSOCIATION OF BUSINESS EXECUTIVES (ABE)</t>
  </si>
  <si>
    <t>Business Essentials</t>
  </si>
  <si>
    <t xml:space="preserve">Business Management </t>
  </si>
  <si>
    <t>041304T4</t>
  </si>
  <si>
    <t xml:space="preserve">KCSE Mean E or KNQF Level 3 in a related subject area or Equivalent Qualifications as determined by KNQA
</t>
  </si>
  <si>
    <t xml:space="preserve"> </t>
  </si>
  <si>
    <t>4UESD</t>
  </si>
  <si>
    <t xml:space="preserve">Employabilty and Self - Development   </t>
  </si>
  <si>
    <t>4UDBE</t>
  </si>
  <si>
    <t>Dynamics of Business Environments</t>
  </si>
  <si>
    <t>4UEO</t>
  </si>
  <si>
    <t xml:space="preserve">Enterprising organisations </t>
  </si>
  <si>
    <t>4UFM</t>
  </si>
  <si>
    <t xml:space="preserve">Finance for managers </t>
  </si>
  <si>
    <t>Industrial Attachment</t>
  </si>
  <si>
    <t>Business Management and Human Resources</t>
  </si>
  <si>
    <t>4UIE</t>
  </si>
  <si>
    <t>Introduction to Enterpreneurship</t>
  </si>
  <si>
    <t>4UIQM</t>
  </si>
  <si>
    <t xml:space="preserve">Introduction to Quantitative Methods </t>
  </si>
  <si>
    <t xml:space="preserve">Employability and Self – Development </t>
  </si>
  <si>
    <t>Dynamic Business Environment</t>
  </si>
  <si>
    <t>Enterprising Organisations</t>
  </si>
  <si>
    <t xml:space="preserve">Finance for Managers </t>
  </si>
  <si>
    <t>4UPM</t>
  </si>
  <si>
    <t>Project Management</t>
  </si>
  <si>
    <t>4UPHR</t>
  </si>
  <si>
    <t>Principles of HR</t>
  </si>
  <si>
    <t>KCSE Mean E or KNQF Level 3 or Equivalent Qualifications as determined by KNQA</t>
  </si>
  <si>
    <t>Employability and Self-development</t>
  </si>
  <si>
    <t>Introduction to Entrepreneurship</t>
  </si>
  <si>
    <t>Introduction to Quantitative Methods</t>
  </si>
  <si>
    <t>Dynamic Business Environments</t>
  </si>
  <si>
    <t>Enterprising Organizations</t>
  </si>
  <si>
    <t>Finance for Managers</t>
  </si>
  <si>
    <t>4UDCT</t>
  </si>
  <si>
    <t>Dynamic and Collaborative Teams</t>
  </si>
  <si>
    <t>KCSE Mean D plain or KNQF Level 4 or Equivalent Qualifications as determined by KNQA</t>
  </si>
  <si>
    <t>5UMAO</t>
  </si>
  <si>
    <t>Managing Agile Organizations and People</t>
  </si>
  <si>
    <t>5UIBP</t>
  </si>
  <si>
    <t>Innovation and Business Performance</t>
  </si>
  <si>
    <t>5UEFM</t>
  </si>
  <si>
    <t>Effective financial management</t>
  </si>
  <si>
    <t>5UIBE</t>
  </si>
  <si>
    <t>International Business Economics and markets</t>
  </si>
  <si>
    <t>5UHRM</t>
  </si>
  <si>
    <t>Human Resources Management</t>
  </si>
  <si>
    <t>5UEE</t>
  </si>
  <si>
    <t>Employee Engagement</t>
  </si>
  <si>
    <t>5UHRP</t>
  </si>
  <si>
    <t>The HR Professional</t>
  </si>
  <si>
    <t>041305T4</t>
  </si>
  <si>
    <t>5UOM</t>
  </si>
  <si>
    <t>Operations Management</t>
  </si>
  <si>
    <t>5UADM</t>
  </si>
  <si>
    <t>Analytical Decision-Making</t>
  </si>
  <si>
    <t>5UMSR</t>
  </si>
  <si>
    <t>Managing Stakeholder Relationships</t>
  </si>
  <si>
    <t>Business Management and Marketing</t>
  </si>
  <si>
    <t>041405T4</t>
  </si>
  <si>
    <t>5UIMC</t>
  </si>
  <si>
    <t>Intergrated Marketing Communications</t>
  </si>
  <si>
    <t>5UBCB</t>
  </si>
  <si>
    <t xml:space="preserve">Buyer and Consumer Behavior </t>
  </si>
  <si>
    <t>Societal and Social Marketing</t>
  </si>
  <si>
    <t>5USSM</t>
  </si>
  <si>
    <t>Ability to analyse the impact of increasingly dynamic business environments, understand principles of business and the different legal formations by which an organisation can operate, and understanding accounting principles and concepts.</t>
  </si>
  <si>
    <t>TOTAL</t>
  </si>
  <si>
    <t>Management and Administration</t>
  </si>
  <si>
    <t>Marketing and Advertising</t>
  </si>
  <si>
    <t>ABE</t>
  </si>
  <si>
    <t>TVET</t>
  </si>
  <si>
    <t>www.abeuk..com</t>
  </si>
  <si>
    <t>Ability to understand the business environment and principles of contemporay human resource practice</t>
  </si>
  <si>
    <t>ACCREDITED QAI</t>
  </si>
  <si>
    <t>KCSE Mean E or KNQF Level 3 cerificate in Business Essentials or Equivalent Qualifications as determined by KNQA</t>
  </si>
  <si>
    <t>4UPMP</t>
  </si>
  <si>
    <t>Principles of Marketing Practice</t>
  </si>
  <si>
    <t>041404T4</t>
  </si>
  <si>
    <t>KNQF Code</t>
  </si>
  <si>
    <t>Qualification Classification</t>
  </si>
  <si>
    <t>KNQF Level</t>
  </si>
  <si>
    <t>Credits Assigned</t>
  </si>
  <si>
    <t>Assessment Body</t>
  </si>
  <si>
    <t xml:space="preserve">Management and Administration </t>
  </si>
  <si>
    <t>Business Management</t>
  </si>
  <si>
    <t>Foundation Business Management</t>
  </si>
  <si>
    <t xml:space="preserve">Business Management and Human Resources </t>
  </si>
  <si>
    <t xml:space="preserve">Qualification Name </t>
  </si>
  <si>
    <t xml:space="preserve">041303T4 </t>
  </si>
  <si>
    <t xml:space="preserve">041304T4 </t>
  </si>
  <si>
    <t xml:space="preserve">041404T4 </t>
  </si>
  <si>
    <t xml:space="preserve">041305T4 </t>
  </si>
  <si>
    <t xml:space="preserve">041405T4 </t>
  </si>
  <si>
    <t xml:space="preserve">Marketing and Advertising </t>
  </si>
  <si>
    <t xml:space="preserve">ABE REGISTERED QUALIFICATIONS </t>
  </si>
  <si>
    <t>ASSOCIATION OF BUSINESS EXECUTIVES</t>
  </si>
  <si>
    <t>To achieve an understanding of the principles of business and the different legal formations by which an organisation can operate, modern project management techniques, accounting principles and the fundamental principles of marketing.</t>
  </si>
  <si>
    <t>To gain knowledge on ethical aspect within application of marketing theory and practice outlining sustainable interest of society beyond just providing employability and utility benefits, models and theories about customer behavior and concepts and principles of integrated marketing communications</t>
  </si>
  <si>
    <t>the learner will be able to understand the traditional nature and form of organisations and how the external environment has led to the emergence of new organisational forms and ways working, theoritical framework of the concept of innovation that can be used to evaluate its impact in a range of business contexts and situations, management of financial resources in a business, explore different stakeholder relationships and effective operations and a supply chain approach, how internal operations will work together to achieve common objectives</t>
  </si>
  <si>
    <t>the learner will be able to understand the traditional nature and form of organisations and how the external environment has led to the emergence of new organisational forms and ways working, theoritical framework of the concept of innovation that can be used to evaluate its impact in a range of business contexts and situations, management of financial resources in a business and ana understanding of human resource management</t>
  </si>
  <si>
    <t>t o achieve competencies in understanding business environments, financing of managers, project management and enterprising organisations</t>
  </si>
  <si>
    <t>S/No.</t>
  </si>
  <si>
    <t>Accredited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</si>
</sst>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17" x14ac:knownFonts="1">
    <font>
      <sz val="11"/>
      <color theme="1"/>
      <name val="Calibri"/>
      <family val="2"/>
      <scheme val="minor"/>
    </font>
    <font>
      <b/>
      <sz val="11"/>
      <color theme="1"/>
      <name val="Times New Roman"/>
      <family val="1"/>
    </font>
    <font>
      <sz val="12"/>
      <color rgb="FF000000"/>
      <name val="Times New Roman"/>
      <family val="1"/>
    </font>
    <font>
      <sz val="11"/>
      <color theme="1"/>
      <name val="Times New Roman"/>
      <family val="1"/>
    </font>
    <font>
      <sz val="12"/>
      <color theme="1"/>
      <name val="Times New Roman"/>
      <family val="1"/>
    </font>
    <font>
      <b/>
      <sz val="11"/>
      <name val="Times New Roman"/>
      <family val="1"/>
    </font>
    <font>
      <b/>
      <sz val="14"/>
      <color theme="1"/>
      <name val="Times New Roman"/>
      <family val="1"/>
    </font>
    <font>
      <sz val="14"/>
      <color rgb="FF000000"/>
      <name val="Times New Roman"/>
      <family val="1"/>
    </font>
    <font>
      <b/>
      <sz val="16"/>
      <color rgb="FF000000"/>
      <name val="Times New Roman"/>
      <family val="1"/>
    </font>
    <font>
      <sz val="14"/>
      <name val="Times New Roman"/>
      <family val="1"/>
    </font>
    <font>
      <sz val="11"/>
      <color theme="1"/>
      <name val="Calibri"/>
      <family val="2"/>
      <scheme val="minor"/>
    </font>
    <font>
      <sz val="12"/>
      <name val="Times New Roman"/>
      <family val="1"/>
    </font>
    <font>
      <sz val="11"/>
      <name val="Times New Roman"/>
      <family val="1"/>
    </font>
    <font>
      <sz val="12"/>
      <color rgb="FFFF0000"/>
      <name val="Times New Roman"/>
      <family val="1"/>
    </font>
    <font>
      <u/>
      <sz val="11"/>
      <color theme="10"/>
      <name val="Calibri"/>
      <family val="2"/>
      <scheme val="minor"/>
    </font>
    <font>
      <b/>
      <sz val="12"/>
      <color theme="1"/>
      <name val="Times New Roman"/>
      <family val="1"/>
    </font>
    <font>
      <b/>
      <sz val="14"/>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3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s>
  <cellStyleXfs count="3">
    <xf numFmtId="0" fontId="0" fillId="0" borderId="0"/>
    <xf numFmtId="43" fontId="10" fillId="0" borderId="0" applyFont="0" applyFill="0" applyBorder="0" applyAlignment="0" applyProtection="0"/>
    <xf numFmtId="0" fontId="14" fillId="0" borderId="0" applyNumberFormat="0" applyFill="0" applyBorder="0" applyAlignment="0" applyProtection="0"/>
  </cellStyleXfs>
  <cellXfs count="114">
    <xf numFmtId="0" fontId="0" fillId="0" borderId="0" xfId="0"/>
    <xf numFmtId="0" fontId="1" fillId="0" borderId="1" xfId="0" applyFont="1" applyBorder="1" applyAlignment="1">
      <alignment vertical="top"/>
    </xf>
    <xf numFmtId="0" fontId="1" fillId="0" borderId="0" xfId="0" applyFont="1" applyAlignment="1">
      <alignment vertical="top" wrapText="1"/>
    </xf>
    <xf numFmtId="49" fontId="1" fillId="0" borderId="0" xfId="0" applyNumberFormat="1" applyFont="1" applyAlignment="1">
      <alignment horizontal="left" vertical="top"/>
    </xf>
    <xf numFmtId="0" fontId="3" fillId="0" borderId="0" xfId="0" applyFont="1" applyAlignment="1">
      <alignment vertical="top" wrapText="1"/>
    </xf>
    <xf numFmtId="49" fontId="3" fillId="0" borderId="0" xfId="0" applyNumberFormat="1" applyFont="1" applyAlignment="1">
      <alignment horizontal="left" vertical="top"/>
    </xf>
    <xf numFmtId="0" fontId="1" fillId="0" borderId="2" xfId="0" applyFont="1" applyBorder="1" applyAlignment="1">
      <alignment vertical="top"/>
    </xf>
    <xf numFmtId="0" fontId="1" fillId="2" borderId="0" xfId="0" applyFont="1" applyFill="1" applyAlignment="1">
      <alignment vertical="top"/>
    </xf>
    <xf numFmtId="0" fontId="3" fillId="2" borderId="2" xfId="0" applyFont="1" applyFill="1" applyBorder="1" applyAlignment="1">
      <alignment vertical="top"/>
    </xf>
    <xf numFmtId="0" fontId="3" fillId="0" borderId="0" xfId="0" applyFont="1"/>
    <xf numFmtId="0" fontId="1" fillId="0" borderId="5" xfId="0" applyFont="1" applyBorder="1" applyAlignment="1">
      <alignment vertical="top"/>
    </xf>
    <xf numFmtId="0" fontId="1" fillId="3" borderId="2" xfId="0" applyFont="1" applyFill="1" applyBorder="1" applyAlignment="1">
      <alignment horizontal="left" vertical="top"/>
    </xf>
    <xf numFmtId="0" fontId="5" fillId="0" borderId="2" xfId="0" applyFont="1" applyFill="1" applyBorder="1" applyAlignment="1">
      <alignment vertical="top"/>
    </xf>
    <xf numFmtId="0" fontId="4" fillId="0" borderId="6" xfId="0" applyFont="1" applyFill="1" applyBorder="1" applyAlignment="1">
      <alignment vertical="top" wrapText="1"/>
    </xf>
    <xf numFmtId="0" fontId="4" fillId="0" borderId="7" xfId="0" applyFont="1" applyFill="1" applyBorder="1" applyAlignment="1">
      <alignment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horizontal="center" vertical="top" wrapText="1"/>
    </xf>
    <xf numFmtId="0" fontId="3" fillId="0" borderId="0" xfId="0" applyNumberFormat="1" applyFont="1"/>
    <xf numFmtId="0" fontId="7" fillId="0" borderId="2" xfId="0" applyNumberFormat="1" applyFont="1" applyBorder="1" applyAlignment="1">
      <alignment horizontal="left" vertical="top" wrapText="1" readingOrder="1"/>
    </xf>
    <xf numFmtId="0" fontId="9" fillId="0" borderId="2" xfId="0" applyNumberFormat="1" applyFont="1" applyBorder="1" applyAlignment="1">
      <alignment horizontal="left" vertical="top" wrapText="1" readingOrder="1"/>
    </xf>
    <xf numFmtId="0" fontId="2" fillId="0" borderId="6" xfId="0" applyFont="1" applyBorder="1" applyAlignment="1">
      <alignment horizontal="justify" vertical="center" wrapText="1"/>
    </xf>
    <xf numFmtId="0" fontId="11" fillId="0" borderId="7" xfId="0" applyFont="1" applyFill="1" applyBorder="1" applyAlignment="1">
      <alignment vertical="top" wrapText="1"/>
    </xf>
    <xf numFmtId="0" fontId="2" fillId="0" borderId="7" xfId="0" applyFont="1" applyBorder="1" applyAlignment="1">
      <alignment horizontal="justify" vertical="center" wrapText="1"/>
    </xf>
    <xf numFmtId="0" fontId="11" fillId="0" borderId="9" xfId="0" applyFont="1" applyFill="1" applyBorder="1" applyAlignment="1">
      <alignmen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1" fillId="0" borderId="9" xfId="0" applyFont="1" applyFill="1" applyBorder="1" applyAlignment="1">
      <alignment horizontal="center" vertical="top" wrapText="1"/>
    </xf>
    <xf numFmtId="0" fontId="1" fillId="3" borderId="2" xfId="0" applyFont="1" applyFill="1" applyBorder="1" applyAlignment="1">
      <alignment horizontal="center" vertical="top"/>
    </xf>
    <xf numFmtId="0" fontId="2" fillId="0" borderId="20" xfId="0" applyFont="1" applyBorder="1" applyAlignment="1">
      <alignment horizontal="justify" vertical="center" wrapText="1"/>
    </xf>
    <xf numFmtId="0" fontId="2" fillId="0" borderId="21" xfId="0" applyFont="1" applyBorder="1" applyAlignment="1">
      <alignment horizontal="justify" vertical="center" wrapText="1"/>
    </xf>
    <xf numFmtId="0" fontId="2" fillId="0" borderId="21" xfId="0" applyFont="1" applyBorder="1" applyAlignment="1">
      <alignment horizontal="center" vertical="center" wrapText="1"/>
    </xf>
    <xf numFmtId="0" fontId="14" fillId="0" borderId="2" xfId="2" applyNumberFormat="1" applyBorder="1" applyAlignment="1">
      <alignment horizontal="left" vertical="top" wrapText="1" readingOrder="1"/>
    </xf>
    <xf numFmtId="0" fontId="3" fillId="2" borderId="22" xfId="0" applyFont="1" applyFill="1" applyBorder="1" applyAlignment="1">
      <alignment vertical="top"/>
    </xf>
    <xf numFmtId="0" fontId="1" fillId="3" borderId="22" xfId="0" applyFont="1" applyFill="1" applyBorder="1" applyAlignment="1">
      <alignment horizontal="center" vertical="top"/>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0" fillId="0" borderId="29" xfId="0" applyBorder="1"/>
    <xf numFmtId="0" fontId="15" fillId="0" borderId="6" xfId="0" applyFont="1" applyBorder="1" applyAlignment="1">
      <alignment vertical="top"/>
    </xf>
    <xf numFmtId="0" fontId="3" fillId="0" borderId="2" xfId="0" applyFont="1" applyBorder="1" applyAlignment="1">
      <alignment horizontal="right" vertical="top"/>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21" xfId="0" applyFont="1" applyBorder="1" applyAlignment="1">
      <alignment horizontal="left" vertical="top" wrapText="1"/>
    </xf>
    <xf numFmtId="0" fontId="4" fillId="0" borderId="20" xfId="0" applyFont="1" applyBorder="1" applyAlignment="1">
      <alignment horizontal="left" vertical="top" wrapText="1"/>
    </xf>
    <xf numFmtId="0" fontId="0" fillId="0" borderId="0" xfId="0" applyAlignment="1">
      <alignment horizontal="left"/>
    </xf>
    <xf numFmtId="0" fontId="8" fillId="0" borderId="2" xfId="0" applyNumberFormat="1" applyFont="1" applyBorder="1" applyAlignment="1">
      <alignment horizontal="center" vertical="center" wrapText="1" readingOrder="1"/>
    </xf>
    <xf numFmtId="0" fontId="16" fillId="0" borderId="27" xfId="0" applyFont="1" applyBorder="1" applyAlignment="1">
      <alignment horizontal="center"/>
    </xf>
    <xf numFmtId="0" fontId="0" fillId="0" borderId="17" xfId="0" applyBorder="1" applyAlignment="1">
      <alignment horizontal="center"/>
    </xf>
    <xf numFmtId="0" fontId="0" fillId="0" borderId="28" xfId="0" applyBorder="1" applyAlignment="1">
      <alignment horizontal="center"/>
    </xf>
    <xf numFmtId="0" fontId="15" fillId="0" borderId="26" xfId="0" applyFont="1" applyBorder="1" applyAlignment="1">
      <alignment horizontal="left" vertical="top" wrapText="1"/>
    </xf>
    <xf numFmtId="0" fontId="15" fillId="0" borderId="29" xfId="0" applyFont="1" applyBorder="1" applyAlignment="1">
      <alignment horizontal="left" vertical="top" wrapText="1"/>
    </xf>
    <xf numFmtId="0" fontId="15" fillId="0" borderId="26" xfId="0" applyFont="1" applyBorder="1" applyAlignment="1">
      <alignment vertical="top" wrapText="1"/>
    </xf>
    <xf numFmtId="0" fontId="15" fillId="0" borderId="29" xfId="0" applyFont="1" applyBorder="1" applyAlignment="1">
      <alignment vertical="top" wrapText="1"/>
    </xf>
    <xf numFmtId="0" fontId="15" fillId="0" borderId="26" xfId="0" applyFont="1" applyBorder="1" applyAlignment="1">
      <alignment horizontal="center" vertical="top" wrapText="1"/>
    </xf>
    <xf numFmtId="0" fontId="15" fillId="0" borderId="29" xfId="0" applyFont="1" applyBorder="1" applyAlignment="1">
      <alignment horizontal="center" vertical="top" wrapText="1"/>
    </xf>
    <xf numFmtId="43" fontId="5" fillId="0" borderId="1" xfId="1" applyFont="1" applyFill="1" applyBorder="1" applyAlignment="1">
      <alignment horizontal="left" vertical="top"/>
    </xf>
    <xf numFmtId="43" fontId="5" fillId="0" borderId="19" xfId="1" applyFont="1" applyFill="1" applyBorder="1" applyAlignment="1">
      <alignment horizontal="left" vertical="top"/>
    </xf>
    <xf numFmtId="43" fontId="5" fillId="0" borderId="3" xfId="1" applyFont="1" applyFill="1" applyBorder="1" applyAlignment="1">
      <alignment horizontal="left" vertical="top"/>
    </xf>
    <xf numFmtId="0" fontId="6" fillId="0" borderId="11" xfId="0" applyFont="1" applyBorder="1" applyAlignment="1">
      <alignment horizontal="center" vertical="top"/>
    </xf>
    <xf numFmtId="0" fontId="6" fillId="0" borderId="12" xfId="0" applyFont="1" applyBorder="1" applyAlignment="1">
      <alignment horizontal="center" vertical="top"/>
    </xf>
    <xf numFmtId="0" fontId="6" fillId="0" borderId="7" xfId="0" applyFont="1" applyBorder="1" applyAlignment="1">
      <alignment horizontal="center" vertical="top"/>
    </xf>
    <xf numFmtId="0" fontId="11" fillId="0" borderId="16" xfId="0" applyFont="1" applyBorder="1" applyAlignment="1">
      <alignment horizontal="left"/>
    </xf>
    <xf numFmtId="0" fontId="11" fillId="0" borderId="17" xfId="0" applyFont="1" applyBorder="1" applyAlignment="1">
      <alignment horizontal="left"/>
    </xf>
    <xf numFmtId="0" fontId="11" fillId="0" borderId="18" xfId="0" applyFont="1" applyBorder="1" applyAlignment="1">
      <alignment horizontal="left"/>
    </xf>
    <xf numFmtId="0" fontId="11" fillId="0" borderId="1" xfId="0" applyFont="1" applyBorder="1" applyAlignment="1">
      <alignment horizontal="left" vertical="top"/>
    </xf>
    <xf numFmtId="0" fontId="13" fillId="0" borderId="19" xfId="0" applyFont="1" applyBorder="1" applyAlignment="1">
      <alignment horizontal="left" vertical="top"/>
    </xf>
    <xf numFmtId="0" fontId="13" fillId="0" borderId="3" xfId="0" applyFont="1" applyBorder="1" applyAlignment="1">
      <alignment horizontal="left" vertical="top"/>
    </xf>
    <xf numFmtId="0" fontId="12" fillId="0" borderId="1" xfId="0" applyFont="1" applyBorder="1" applyAlignment="1">
      <alignment horizontal="left" vertical="top"/>
    </xf>
    <xf numFmtId="0" fontId="12" fillId="0" borderId="19" xfId="0" applyFont="1" applyBorder="1" applyAlignment="1">
      <alignment horizontal="left" vertical="top"/>
    </xf>
    <xf numFmtId="0" fontId="12" fillId="0" borderId="3" xfId="0" applyFont="1" applyBorder="1" applyAlignment="1">
      <alignment horizontal="left" vertical="top"/>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6" fillId="0" borderId="5" xfId="0" applyFont="1" applyBorder="1" applyAlignment="1">
      <alignment horizontal="center"/>
    </xf>
    <xf numFmtId="0" fontId="6" fillId="0" borderId="10" xfId="0" applyFont="1" applyBorder="1" applyAlignment="1">
      <alignment horizontal="center"/>
    </xf>
    <xf numFmtId="0" fontId="6" fillId="0" borderId="4" xfId="0" applyFont="1" applyBorder="1" applyAlignment="1">
      <alignment horizontal="center"/>
    </xf>
    <xf numFmtId="0" fontId="5" fillId="3" borderId="1" xfId="0" applyFont="1" applyFill="1" applyBorder="1" applyAlignment="1">
      <alignment horizontal="left" vertical="top"/>
    </xf>
    <xf numFmtId="0" fontId="5" fillId="3" borderId="19" xfId="0" applyFont="1" applyFill="1" applyBorder="1" applyAlignment="1">
      <alignment horizontal="left" vertical="top"/>
    </xf>
    <xf numFmtId="0" fontId="5" fillId="3" borderId="3" xfId="0" applyFont="1" applyFill="1" applyBorder="1" applyAlignment="1">
      <alignment horizontal="left" vertical="top"/>
    </xf>
    <xf numFmtId="0" fontId="11" fillId="0" borderId="2" xfId="0" applyFont="1" applyBorder="1" applyAlignment="1">
      <alignment horizontal="left" vertical="top" wrapText="1"/>
    </xf>
    <xf numFmtId="0" fontId="13" fillId="0" borderId="2" xfId="0" applyFont="1" applyBorder="1" applyAlignment="1">
      <alignment horizontal="left" vertical="top" wrapText="1"/>
    </xf>
    <xf numFmtId="0" fontId="12" fillId="0" borderId="1" xfId="0" applyFont="1" applyBorder="1" applyAlignment="1">
      <alignment horizontal="left" vertical="top" wrapText="1"/>
    </xf>
    <xf numFmtId="0" fontId="12" fillId="0" borderId="19" xfId="0" applyFont="1" applyBorder="1" applyAlignment="1">
      <alignment horizontal="left" vertical="top" wrapText="1"/>
    </xf>
    <xf numFmtId="0" fontId="12" fillId="0" borderId="3" xfId="0" applyFont="1" applyBorder="1" applyAlignment="1">
      <alignment horizontal="left" vertical="top" wrapText="1"/>
    </xf>
    <xf numFmtId="0" fontId="1" fillId="3" borderId="1" xfId="0" applyFont="1" applyFill="1" applyBorder="1" applyAlignment="1">
      <alignment horizontal="left" vertical="top"/>
    </xf>
    <xf numFmtId="0" fontId="1" fillId="3" borderId="19" xfId="0" applyFont="1" applyFill="1" applyBorder="1" applyAlignment="1">
      <alignment horizontal="left" vertical="top"/>
    </xf>
    <xf numFmtId="0" fontId="1" fillId="3" borderId="3" xfId="0" applyFont="1" applyFill="1" applyBorder="1" applyAlignment="1">
      <alignment horizontal="left" vertical="top"/>
    </xf>
    <xf numFmtId="0" fontId="4" fillId="0" borderId="2" xfId="0" applyFont="1" applyBorder="1" applyAlignment="1">
      <alignment horizontal="left" vertical="top" wrapText="1"/>
    </xf>
    <xf numFmtId="0" fontId="2" fillId="0" borderId="2" xfId="0" applyFont="1" applyBorder="1" applyAlignment="1">
      <alignment horizontal="left" vertical="top" wrapText="1"/>
    </xf>
    <xf numFmtId="0" fontId="1" fillId="0" borderId="1" xfId="0" applyFont="1" applyFill="1" applyBorder="1" applyAlignment="1">
      <alignment horizontal="left" vertical="top"/>
    </xf>
    <xf numFmtId="0" fontId="1" fillId="0" borderId="19" xfId="0" applyFont="1" applyFill="1" applyBorder="1" applyAlignment="1">
      <alignment horizontal="left" vertical="top"/>
    </xf>
    <xf numFmtId="0" fontId="1" fillId="0" borderId="3" xfId="0" applyFont="1" applyFill="1" applyBorder="1" applyAlignment="1">
      <alignment horizontal="left" vertical="top"/>
    </xf>
    <xf numFmtId="0" fontId="2" fillId="0" borderId="16" xfId="0" applyFont="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4" fillId="0" borderId="1" xfId="0" applyFont="1" applyBorder="1" applyAlignment="1">
      <alignment horizontal="left" vertical="top"/>
    </xf>
    <xf numFmtId="0" fontId="4" fillId="0" borderId="19" xfId="0" applyFont="1" applyBorder="1" applyAlignment="1">
      <alignment horizontal="left" vertical="top"/>
    </xf>
    <xf numFmtId="0" fontId="4" fillId="0" borderId="3" xfId="0" applyFont="1" applyBorder="1" applyAlignment="1">
      <alignment horizontal="left" vertical="top"/>
    </xf>
    <xf numFmtId="0" fontId="2" fillId="0" borderId="1" xfId="0" applyFont="1" applyBorder="1" applyAlignment="1">
      <alignment horizontal="left" vertical="top"/>
    </xf>
    <xf numFmtId="0" fontId="2" fillId="0" borderId="19" xfId="0" applyFont="1" applyBorder="1" applyAlignment="1">
      <alignment horizontal="left" vertical="top"/>
    </xf>
    <xf numFmtId="0" fontId="2" fillId="0" borderId="3" xfId="0" applyFont="1" applyBorder="1" applyAlignment="1">
      <alignment horizontal="left" vertical="top"/>
    </xf>
    <xf numFmtId="0" fontId="3" fillId="0" borderId="1" xfId="0" applyFont="1" applyBorder="1" applyAlignment="1">
      <alignment horizontal="left" vertical="top"/>
    </xf>
    <xf numFmtId="0" fontId="3" fillId="0" borderId="19" xfId="0" applyFont="1" applyBorder="1" applyAlignment="1">
      <alignment horizontal="left" vertical="top"/>
    </xf>
    <xf numFmtId="0" fontId="3" fillId="0" borderId="3" xfId="0" applyFont="1" applyBorder="1" applyAlignment="1">
      <alignment horizontal="left" vertical="top"/>
    </xf>
    <xf numFmtId="0" fontId="4" fillId="0" borderId="1" xfId="0" applyFont="1" applyBorder="1" applyAlignment="1">
      <alignment horizontal="left" vertical="top" wrapText="1"/>
    </xf>
    <xf numFmtId="0" fontId="4" fillId="0" borderId="19" xfId="0" applyFont="1" applyBorder="1" applyAlignment="1">
      <alignment horizontal="left" vertical="top" wrapText="1"/>
    </xf>
    <xf numFmtId="0" fontId="4" fillId="0" borderId="3" xfId="0" applyFont="1" applyBorder="1" applyAlignment="1">
      <alignment horizontal="left" vertical="top" wrapText="1"/>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beuk..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B12" sqref="B12"/>
    </sheetView>
  </sheetViews>
  <sheetFormatPr defaultRowHeight="15" x14ac:dyDescent="0.25"/>
  <cols>
    <col min="1" max="1" width="52" style="19" customWidth="1"/>
    <col min="2" max="2" width="50.42578125" style="19" bestFit="1" customWidth="1"/>
    <col min="3" max="16384" width="9.140625" style="19"/>
  </cols>
  <sheetData>
    <row r="1" spans="1:2" ht="25.5" customHeight="1" x14ac:dyDescent="0.25">
      <c r="A1" s="49" t="s">
        <v>126</v>
      </c>
      <c r="B1" s="49"/>
    </row>
    <row r="2" spans="1:2" ht="37.5" x14ac:dyDescent="0.25">
      <c r="A2" s="20" t="s">
        <v>37</v>
      </c>
      <c r="B2" s="20" t="s">
        <v>148</v>
      </c>
    </row>
    <row r="3" spans="1:2" ht="18.75" x14ac:dyDescent="0.25">
      <c r="A3" s="20" t="s">
        <v>38</v>
      </c>
      <c r="B3" s="20" t="s">
        <v>122</v>
      </c>
    </row>
    <row r="4" spans="1:2" ht="18.75" x14ac:dyDescent="0.25">
      <c r="A4" s="20" t="s">
        <v>39</v>
      </c>
      <c r="B4" s="20">
        <v>1003</v>
      </c>
    </row>
    <row r="5" spans="1:2" ht="18.75" x14ac:dyDescent="0.25">
      <c r="A5" s="20" t="s">
        <v>40</v>
      </c>
      <c r="B5" s="21" t="s">
        <v>123</v>
      </c>
    </row>
    <row r="6" spans="1:2" ht="18.75" x14ac:dyDescent="0.25">
      <c r="A6" s="20" t="s">
        <v>42</v>
      </c>
      <c r="B6" s="20">
        <v>8</v>
      </c>
    </row>
    <row r="7" spans="1:2" ht="18.75" x14ac:dyDescent="0.25">
      <c r="A7" s="20" t="s">
        <v>41</v>
      </c>
      <c r="B7" s="20" t="s">
        <v>122</v>
      </c>
    </row>
    <row r="8" spans="1:2" ht="18.75" x14ac:dyDescent="0.25">
      <c r="A8" s="20" t="s">
        <v>43</v>
      </c>
      <c r="B8" s="21" t="s">
        <v>155</v>
      </c>
    </row>
    <row r="9" spans="1:2" ht="18.75" x14ac:dyDescent="0.25">
      <c r="A9" s="20" t="s">
        <v>44</v>
      </c>
      <c r="B9" s="33" t="s">
        <v>124</v>
      </c>
    </row>
  </sheetData>
  <mergeCells count="1">
    <mergeCell ref="A1:B1"/>
  </mergeCells>
  <hyperlinks>
    <hyperlink ref="B9"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9" sqref="B9:D9"/>
    </sheetView>
  </sheetViews>
  <sheetFormatPr defaultRowHeight="15" x14ac:dyDescent="0.25"/>
  <cols>
    <col min="1" max="1" width="27" customWidth="1"/>
    <col min="2" max="2" width="52.7109375" customWidth="1"/>
    <col min="4" max="4" width="10.140625" customWidth="1"/>
  </cols>
  <sheetData>
    <row r="1" spans="1:4" ht="19.5" thickBot="1" x14ac:dyDescent="0.3">
      <c r="A1" s="62" t="s">
        <v>34</v>
      </c>
      <c r="B1" s="63"/>
      <c r="C1" s="63"/>
      <c r="D1" s="64"/>
    </row>
    <row r="2" spans="1:4" ht="22.5" customHeight="1" x14ac:dyDescent="0.25">
      <c r="A2" s="10" t="s">
        <v>0</v>
      </c>
      <c r="B2" s="111" t="s">
        <v>110</v>
      </c>
      <c r="C2" s="112"/>
      <c r="D2" s="113"/>
    </row>
    <row r="3" spans="1:4" ht="26.25" customHeight="1" x14ac:dyDescent="0.25">
      <c r="A3" s="1" t="s">
        <v>3</v>
      </c>
      <c r="B3" s="99" t="s">
        <v>111</v>
      </c>
      <c r="C3" s="100"/>
      <c r="D3" s="101"/>
    </row>
    <row r="4" spans="1:4" ht="19.5" customHeight="1" x14ac:dyDescent="0.25">
      <c r="A4" s="6" t="s">
        <v>5</v>
      </c>
      <c r="B4" s="102" t="s">
        <v>121</v>
      </c>
      <c r="C4" s="103"/>
      <c r="D4" s="104"/>
    </row>
    <row r="5" spans="1:4" ht="18.75" customHeight="1" x14ac:dyDescent="0.25">
      <c r="A5" s="6" t="s">
        <v>1</v>
      </c>
      <c r="B5" s="71" t="s">
        <v>17</v>
      </c>
      <c r="C5" s="72"/>
      <c r="D5" s="73"/>
    </row>
    <row r="6" spans="1:4" ht="18" customHeight="1" x14ac:dyDescent="0.25">
      <c r="A6" s="6" t="s">
        <v>2</v>
      </c>
      <c r="B6" s="59" t="s">
        <v>18</v>
      </c>
      <c r="C6" s="60"/>
      <c r="D6" s="61"/>
    </row>
    <row r="7" spans="1:4" ht="21" customHeight="1" x14ac:dyDescent="0.25">
      <c r="A7" s="6" t="s">
        <v>13</v>
      </c>
      <c r="B7" s="88">
        <f>D24</f>
        <v>191</v>
      </c>
      <c r="C7" s="89"/>
      <c r="D7" s="90"/>
    </row>
    <row r="8" spans="1:4" ht="36" customHeight="1" x14ac:dyDescent="0.25">
      <c r="A8" s="6" t="s">
        <v>16</v>
      </c>
      <c r="B8" s="108" t="s">
        <v>88</v>
      </c>
      <c r="C8" s="109"/>
      <c r="D8" s="110"/>
    </row>
    <row r="9" spans="1:4" ht="77.25" customHeight="1" x14ac:dyDescent="0.25">
      <c r="A9" s="6" t="s">
        <v>19</v>
      </c>
      <c r="B9" s="92" t="s">
        <v>150</v>
      </c>
      <c r="C9" s="92"/>
      <c r="D9" s="92"/>
    </row>
    <row r="10" spans="1:4" x14ac:dyDescent="0.25">
      <c r="A10" s="6" t="s">
        <v>21</v>
      </c>
      <c r="B10" s="85" t="s">
        <v>51</v>
      </c>
      <c r="C10" s="86"/>
      <c r="D10" s="87"/>
    </row>
    <row r="11" spans="1:4" x14ac:dyDescent="0.25">
      <c r="A11" s="6" t="s">
        <v>24</v>
      </c>
      <c r="B11" s="85" t="s">
        <v>51</v>
      </c>
      <c r="C11" s="86"/>
      <c r="D11" s="87"/>
    </row>
    <row r="12" spans="1:4" x14ac:dyDescent="0.25">
      <c r="A12" s="6" t="s">
        <v>27</v>
      </c>
      <c r="B12" s="71" t="s">
        <v>51</v>
      </c>
      <c r="C12" s="72"/>
      <c r="D12" s="73"/>
    </row>
    <row r="13" spans="1:4" x14ac:dyDescent="0.25">
      <c r="A13" s="74" t="s">
        <v>30</v>
      </c>
      <c r="B13" s="75"/>
      <c r="C13" s="75"/>
      <c r="D13" s="76"/>
    </row>
    <row r="14" spans="1:4" x14ac:dyDescent="0.25">
      <c r="A14" s="77"/>
      <c r="B14" s="78"/>
      <c r="C14" s="78"/>
      <c r="D14" s="79"/>
    </row>
    <row r="15" spans="1:4" ht="15.75" thickBot="1" x14ac:dyDescent="0.3">
      <c r="A15" s="12" t="s">
        <v>31</v>
      </c>
      <c r="B15" s="12" t="s">
        <v>32</v>
      </c>
      <c r="C15" s="12" t="s">
        <v>33</v>
      </c>
      <c r="D15" s="12" t="s">
        <v>13</v>
      </c>
    </row>
    <row r="16" spans="1:4" ht="16.5" thickBot="1" x14ac:dyDescent="0.3">
      <c r="A16" s="22" t="s">
        <v>89</v>
      </c>
      <c r="B16" s="24" t="s">
        <v>90</v>
      </c>
      <c r="C16" s="27">
        <v>200</v>
      </c>
      <c r="D16" s="27">
        <v>20</v>
      </c>
    </row>
    <row r="17" spans="1:4" ht="16.5" thickBot="1" x14ac:dyDescent="0.3">
      <c r="A17" s="30" t="s">
        <v>91</v>
      </c>
      <c r="B17" s="31" t="s">
        <v>92</v>
      </c>
      <c r="C17" s="32">
        <v>200</v>
      </c>
      <c r="D17" s="32">
        <v>20</v>
      </c>
    </row>
    <row r="18" spans="1:4" ht="16.5" thickBot="1" x14ac:dyDescent="0.3">
      <c r="A18" s="30" t="s">
        <v>93</v>
      </c>
      <c r="B18" s="31" t="s">
        <v>94</v>
      </c>
      <c r="C18" s="32">
        <v>200</v>
      </c>
      <c r="D18" s="32">
        <v>20</v>
      </c>
    </row>
    <row r="19" spans="1:4" ht="16.5" thickBot="1" x14ac:dyDescent="0.3">
      <c r="A19" s="30" t="s">
        <v>95</v>
      </c>
      <c r="B19" s="31" t="s">
        <v>96</v>
      </c>
      <c r="C19" s="32">
        <v>200</v>
      </c>
      <c r="D19" s="32">
        <v>20</v>
      </c>
    </row>
    <row r="20" spans="1:4" ht="16.5" thickBot="1" x14ac:dyDescent="0.3">
      <c r="A20" s="22" t="s">
        <v>112</v>
      </c>
      <c r="B20" s="24" t="s">
        <v>113</v>
      </c>
      <c r="C20" s="27">
        <v>250</v>
      </c>
      <c r="D20" s="27">
        <v>25</v>
      </c>
    </row>
    <row r="21" spans="1:4" ht="16.5" thickBot="1" x14ac:dyDescent="0.3">
      <c r="A21" s="30" t="s">
        <v>114</v>
      </c>
      <c r="B21" s="31" t="s">
        <v>115</v>
      </c>
      <c r="C21" s="32">
        <v>250</v>
      </c>
      <c r="D21" s="32">
        <v>25</v>
      </c>
    </row>
    <row r="22" spans="1:4" ht="16.5" thickBot="1" x14ac:dyDescent="0.3">
      <c r="A22" s="30" t="s">
        <v>117</v>
      </c>
      <c r="B22" s="31" t="s">
        <v>116</v>
      </c>
      <c r="C22" s="32">
        <v>250</v>
      </c>
      <c r="D22" s="32">
        <v>25</v>
      </c>
    </row>
    <row r="23" spans="1:4" ht="16.5" thickBot="1" x14ac:dyDescent="0.3">
      <c r="A23" s="16"/>
      <c r="B23" s="17" t="s">
        <v>65</v>
      </c>
      <c r="C23" s="18">
        <v>360</v>
      </c>
      <c r="D23" s="18">
        <v>36</v>
      </c>
    </row>
    <row r="24" spans="1:4" x14ac:dyDescent="0.25">
      <c r="A24" s="7" t="s">
        <v>119</v>
      </c>
      <c r="B24" s="8"/>
      <c r="C24" s="29">
        <f>SUM(C16:C23)</f>
        <v>1910</v>
      </c>
      <c r="D24" s="29">
        <f>SUBTOTAL(109,D16:D23)</f>
        <v>191</v>
      </c>
    </row>
  </sheetData>
  <mergeCells count="13">
    <mergeCell ref="A13:D14"/>
    <mergeCell ref="B7:D7"/>
    <mergeCell ref="B8:D8"/>
    <mergeCell ref="B9:D9"/>
    <mergeCell ref="B10:D10"/>
    <mergeCell ref="B11:D11"/>
    <mergeCell ref="B12:D12"/>
    <mergeCell ref="B6:D6"/>
    <mergeCell ref="A1:D1"/>
    <mergeCell ref="B2:D2"/>
    <mergeCell ref="B3:D3"/>
    <mergeCell ref="B4:D4"/>
    <mergeCell ref="B5:D5"/>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abSelected="1" topLeftCell="A10" workbookViewId="0">
      <selection activeCell="C24" sqref="C24"/>
    </sheetView>
  </sheetViews>
  <sheetFormatPr defaultRowHeight="15" x14ac:dyDescent="0.25"/>
  <cols>
    <col min="2" max="2" width="16.28515625" style="48" customWidth="1"/>
    <col min="3" max="3" width="19.28515625" customWidth="1"/>
    <col min="4" max="4" width="15.42578125" customWidth="1"/>
    <col min="5" max="5" width="13.140625" customWidth="1"/>
    <col min="6" max="6" width="11.28515625" customWidth="1"/>
    <col min="7" max="7" width="17.5703125" customWidth="1"/>
  </cols>
  <sheetData>
    <row r="1" spans="1:7" ht="31.5" customHeight="1" thickBot="1" x14ac:dyDescent="0.35">
      <c r="B1" s="50" t="s">
        <v>147</v>
      </c>
      <c r="C1" s="51"/>
      <c r="D1" s="51"/>
      <c r="E1" s="51"/>
      <c r="F1" s="51"/>
      <c r="G1" s="52"/>
    </row>
    <row r="2" spans="1:7" ht="45.75" customHeight="1" thickBot="1" x14ac:dyDescent="0.3">
      <c r="A2" s="42" t="s">
        <v>154</v>
      </c>
      <c r="B2" s="53" t="s">
        <v>131</v>
      </c>
      <c r="C2" s="55" t="s">
        <v>132</v>
      </c>
      <c r="D2" s="57" t="s">
        <v>140</v>
      </c>
      <c r="E2" s="55" t="s">
        <v>133</v>
      </c>
      <c r="F2" s="55" t="s">
        <v>134</v>
      </c>
      <c r="G2" s="55" t="s">
        <v>135</v>
      </c>
    </row>
    <row r="3" spans="1:7" ht="0.75" hidden="1" customHeight="1" thickBot="1" x14ac:dyDescent="0.3">
      <c r="A3" s="41"/>
      <c r="B3" s="54"/>
      <c r="C3" s="56"/>
      <c r="D3" s="58"/>
      <c r="E3" s="56"/>
      <c r="F3" s="56"/>
      <c r="G3" s="56"/>
    </row>
    <row r="4" spans="1:7" ht="32.25" thickBot="1" x14ac:dyDescent="0.3">
      <c r="A4" s="43">
        <v>1</v>
      </c>
      <c r="B4" s="44" t="s">
        <v>141</v>
      </c>
      <c r="C4" s="45" t="s">
        <v>136</v>
      </c>
      <c r="D4" s="45" t="s">
        <v>52</v>
      </c>
      <c r="E4" s="45">
        <v>3</v>
      </c>
      <c r="F4" s="44">
        <v>56</v>
      </c>
      <c r="G4" s="44" t="s">
        <v>122</v>
      </c>
    </row>
    <row r="5" spans="1:7" ht="32.25" thickBot="1" x14ac:dyDescent="0.3">
      <c r="A5" s="43">
        <v>2</v>
      </c>
      <c r="B5" s="46" t="s">
        <v>142</v>
      </c>
      <c r="C5" s="47" t="s">
        <v>136</v>
      </c>
      <c r="D5" s="47" t="s">
        <v>137</v>
      </c>
      <c r="E5" s="47">
        <v>4</v>
      </c>
      <c r="F5" s="46">
        <v>101</v>
      </c>
      <c r="G5" s="46" t="s">
        <v>122</v>
      </c>
    </row>
    <row r="6" spans="1:7" ht="48" thickBot="1" x14ac:dyDescent="0.3">
      <c r="A6" s="43">
        <v>3</v>
      </c>
      <c r="B6" s="46" t="s">
        <v>142</v>
      </c>
      <c r="C6" s="47" t="s">
        <v>136</v>
      </c>
      <c r="D6" s="47" t="s">
        <v>138</v>
      </c>
      <c r="E6" s="47">
        <v>4</v>
      </c>
      <c r="F6" s="46">
        <v>85</v>
      </c>
      <c r="G6" s="46" t="s">
        <v>122</v>
      </c>
    </row>
    <row r="7" spans="1:7" ht="63.75" thickBot="1" x14ac:dyDescent="0.3">
      <c r="A7" s="43">
        <v>4</v>
      </c>
      <c r="B7" s="46" t="s">
        <v>142</v>
      </c>
      <c r="C7" s="47" t="s">
        <v>136</v>
      </c>
      <c r="D7" s="47" t="s">
        <v>139</v>
      </c>
      <c r="E7" s="47">
        <v>4</v>
      </c>
      <c r="F7" s="46">
        <v>93</v>
      </c>
      <c r="G7" s="46" t="s">
        <v>122</v>
      </c>
    </row>
    <row r="8" spans="1:7" ht="48" thickBot="1" x14ac:dyDescent="0.3">
      <c r="A8" s="43">
        <v>5</v>
      </c>
      <c r="B8" s="46" t="s">
        <v>143</v>
      </c>
      <c r="C8" s="47" t="s">
        <v>121</v>
      </c>
      <c r="D8" s="47" t="s">
        <v>110</v>
      </c>
      <c r="E8" s="47">
        <v>4</v>
      </c>
      <c r="F8" s="46">
        <v>90</v>
      </c>
      <c r="G8" s="46" t="s">
        <v>122</v>
      </c>
    </row>
    <row r="9" spans="1:7" ht="32.25" thickBot="1" x14ac:dyDescent="0.3">
      <c r="A9" s="43">
        <v>6</v>
      </c>
      <c r="B9" s="46" t="s">
        <v>144</v>
      </c>
      <c r="C9" s="47" t="s">
        <v>136</v>
      </c>
      <c r="D9" s="47" t="s">
        <v>137</v>
      </c>
      <c r="E9" s="47">
        <v>5</v>
      </c>
      <c r="F9" s="46">
        <v>166</v>
      </c>
      <c r="G9" s="46" t="s">
        <v>122</v>
      </c>
    </row>
    <row r="10" spans="1:7" ht="63.75" thickBot="1" x14ac:dyDescent="0.3">
      <c r="A10" s="43">
        <v>7</v>
      </c>
      <c r="B10" s="46" t="s">
        <v>144</v>
      </c>
      <c r="C10" s="47" t="s">
        <v>136</v>
      </c>
      <c r="D10" s="47" t="s">
        <v>66</v>
      </c>
      <c r="E10" s="47">
        <v>5</v>
      </c>
      <c r="F10" s="46">
        <v>170</v>
      </c>
      <c r="G10" s="46" t="s">
        <v>122</v>
      </c>
    </row>
    <row r="11" spans="1:7" ht="48" thickBot="1" x14ac:dyDescent="0.3">
      <c r="A11" s="43">
        <v>8</v>
      </c>
      <c r="B11" s="46" t="s">
        <v>145</v>
      </c>
      <c r="C11" s="47" t="s">
        <v>146</v>
      </c>
      <c r="D11" s="47" t="s">
        <v>110</v>
      </c>
      <c r="E11" s="47">
        <v>5</v>
      </c>
      <c r="F11" s="46">
        <v>166</v>
      </c>
      <c r="G11" s="46" t="s">
        <v>122</v>
      </c>
    </row>
  </sheetData>
  <mergeCells count="7">
    <mergeCell ref="B1:G1"/>
    <mergeCell ref="B2:B3"/>
    <mergeCell ref="C2:C3"/>
    <mergeCell ref="D2:D3"/>
    <mergeCell ref="E2:E3"/>
    <mergeCell ref="F2:F3"/>
    <mergeCell ref="G2:G3"/>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opLeftCell="A10" workbookViewId="0">
      <selection activeCell="B5" sqref="B5:D5"/>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62" t="s">
        <v>34</v>
      </c>
      <c r="B1" s="63"/>
      <c r="C1" s="63"/>
      <c r="D1" s="64"/>
    </row>
    <row r="2" spans="1:21" ht="16.5" customHeight="1" x14ac:dyDescent="0.25">
      <c r="A2" s="10" t="s">
        <v>0</v>
      </c>
      <c r="B2" s="65" t="s">
        <v>47</v>
      </c>
      <c r="C2" s="66"/>
      <c r="D2" s="67"/>
      <c r="S2" s="2" t="s">
        <v>1</v>
      </c>
      <c r="U2" s="3" t="s">
        <v>2</v>
      </c>
    </row>
    <row r="3" spans="1:21" ht="48" customHeight="1" x14ac:dyDescent="0.25">
      <c r="A3" s="1" t="s">
        <v>3</v>
      </c>
      <c r="B3" s="68" t="s">
        <v>48</v>
      </c>
      <c r="C3" s="69"/>
      <c r="D3" s="70"/>
      <c r="S3" s="4" t="s">
        <v>4</v>
      </c>
      <c r="U3" s="5">
        <v>10</v>
      </c>
    </row>
    <row r="4" spans="1:21" ht="16.5" customHeight="1" x14ac:dyDescent="0.25">
      <c r="A4" s="6" t="s">
        <v>5</v>
      </c>
      <c r="B4" s="68" t="s">
        <v>120</v>
      </c>
      <c r="C4" s="69"/>
      <c r="D4" s="70"/>
      <c r="S4" s="4" t="s">
        <v>6</v>
      </c>
      <c r="U4" s="5" t="s">
        <v>7</v>
      </c>
    </row>
    <row r="5" spans="1:21" ht="16.5" customHeight="1" x14ac:dyDescent="0.25">
      <c r="A5" s="6" t="s">
        <v>1</v>
      </c>
      <c r="B5" s="71" t="s">
        <v>22</v>
      </c>
      <c r="C5" s="72"/>
      <c r="D5" s="73"/>
      <c r="S5" s="4" t="s">
        <v>8</v>
      </c>
      <c r="U5" s="5" t="s">
        <v>9</v>
      </c>
    </row>
    <row r="6" spans="1:21" x14ac:dyDescent="0.25">
      <c r="A6" s="6" t="s">
        <v>2</v>
      </c>
      <c r="B6" s="59" t="s">
        <v>23</v>
      </c>
      <c r="C6" s="60"/>
      <c r="D6" s="61"/>
      <c r="S6" s="4" t="s">
        <v>11</v>
      </c>
      <c r="U6" s="5" t="s">
        <v>12</v>
      </c>
    </row>
    <row r="7" spans="1:21" x14ac:dyDescent="0.25">
      <c r="A7" s="6" t="s">
        <v>13</v>
      </c>
      <c r="B7" s="80">
        <f>D19</f>
        <v>56</v>
      </c>
      <c r="C7" s="81"/>
      <c r="D7" s="82"/>
      <c r="S7" s="4" t="s">
        <v>14</v>
      </c>
      <c r="U7" s="5" t="s">
        <v>15</v>
      </c>
    </row>
    <row r="8" spans="1:21" ht="47.25" customHeight="1" x14ac:dyDescent="0.25">
      <c r="A8" s="6" t="s">
        <v>16</v>
      </c>
      <c r="B8" s="83" t="s">
        <v>49</v>
      </c>
      <c r="C8" s="83"/>
      <c r="D8" s="83"/>
      <c r="S8" s="4" t="s">
        <v>17</v>
      </c>
      <c r="U8" s="5" t="s">
        <v>18</v>
      </c>
    </row>
    <row r="9" spans="1:21" ht="75.75" customHeight="1" x14ac:dyDescent="0.25">
      <c r="A9" s="6" t="s">
        <v>19</v>
      </c>
      <c r="B9" s="83" t="s">
        <v>50</v>
      </c>
      <c r="C9" s="84"/>
      <c r="D9" s="84"/>
      <c r="S9" s="4" t="s">
        <v>20</v>
      </c>
      <c r="U9" s="5" t="s">
        <v>10</v>
      </c>
    </row>
    <row r="10" spans="1:21" x14ac:dyDescent="0.25">
      <c r="A10" s="6" t="s">
        <v>21</v>
      </c>
      <c r="B10" s="85" t="s">
        <v>51</v>
      </c>
      <c r="C10" s="86"/>
      <c r="D10" s="87"/>
      <c r="S10" s="4" t="s">
        <v>22</v>
      </c>
      <c r="U10" s="5" t="s">
        <v>23</v>
      </c>
    </row>
    <row r="11" spans="1:21" x14ac:dyDescent="0.25">
      <c r="A11" s="6" t="s">
        <v>24</v>
      </c>
      <c r="B11" s="85" t="s">
        <v>51</v>
      </c>
      <c r="C11" s="86"/>
      <c r="D11" s="87"/>
      <c r="S11" s="4" t="s">
        <v>25</v>
      </c>
      <c r="U11" s="5" t="s">
        <v>26</v>
      </c>
    </row>
    <row r="12" spans="1:21" x14ac:dyDescent="0.25">
      <c r="A12" s="6" t="s">
        <v>27</v>
      </c>
      <c r="B12" s="71" t="s">
        <v>51</v>
      </c>
      <c r="C12" s="72"/>
      <c r="D12" s="73"/>
      <c r="F12" s="9" t="s">
        <v>56</v>
      </c>
      <c r="S12" s="4" t="s">
        <v>28</v>
      </c>
      <c r="U12" s="5" t="s">
        <v>29</v>
      </c>
    </row>
    <row r="13" spans="1:21" x14ac:dyDescent="0.25">
      <c r="A13" s="74" t="s">
        <v>30</v>
      </c>
      <c r="B13" s="75"/>
      <c r="C13" s="75"/>
      <c r="D13" s="76"/>
    </row>
    <row r="14" spans="1:21" x14ac:dyDescent="0.25">
      <c r="A14" s="77"/>
      <c r="B14" s="78"/>
      <c r="C14" s="78"/>
      <c r="D14" s="79"/>
    </row>
    <row r="15" spans="1:21" ht="15.75" thickBot="1" x14ac:dyDescent="0.3">
      <c r="A15" s="12" t="s">
        <v>31</v>
      </c>
      <c r="B15" s="12" t="s">
        <v>32</v>
      </c>
      <c r="C15" s="12" t="s">
        <v>33</v>
      </c>
      <c r="D15" s="12" t="s">
        <v>13</v>
      </c>
    </row>
    <row r="16" spans="1:21" ht="16.5" thickBot="1" x14ac:dyDescent="0.3">
      <c r="A16" s="13" t="s">
        <v>45</v>
      </c>
      <c r="B16" s="23" t="s">
        <v>35</v>
      </c>
      <c r="C16" s="26">
        <v>60</v>
      </c>
      <c r="D16" s="27">
        <v>6</v>
      </c>
    </row>
    <row r="17" spans="1:4" ht="16.5" thickBot="1" x14ac:dyDescent="0.3">
      <c r="A17" s="22" t="s">
        <v>46</v>
      </c>
      <c r="B17" s="24" t="s">
        <v>52</v>
      </c>
      <c r="C17" s="27">
        <v>200</v>
      </c>
      <c r="D17" s="27">
        <v>20</v>
      </c>
    </row>
    <row r="18" spans="1:4" ht="16.5" thickBot="1" x14ac:dyDescent="0.3">
      <c r="A18" s="16"/>
      <c r="B18" s="25" t="s">
        <v>36</v>
      </c>
      <c r="C18" s="28">
        <v>300</v>
      </c>
      <c r="D18" s="28">
        <v>30</v>
      </c>
    </row>
    <row r="19" spans="1:4" x14ac:dyDescent="0.25">
      <c r="A19" s="7" t="s">
        <v>119</v>
      </c>
      <c r="B19" s="8"/>
      <c r="C19" s="29">
        <f>SUM(C16:C18)</f>
        <v>560</v>
      </c>
      <c r="D19" s="29">
        <f>SUBTOTAL(109,D16:D18)</f>
        <v>56</v>
      </c>
    </row>
  </sheetData>
  <mergeCells count="13">
    <mergeCell ref="A13:D14"/>
    <mergeCell ref="B7:D7"/>
    <mergeCell ref="B8:D8"/>
    <mergeCell ref="B9:D9"/>
    <mergeCell ref="B10:D10"/>
    <mergeCell ref="B11:D11"/>
    <mergeCell ref="B12:D12"/>
    <mergeCell ref="B6:D6"/>
    <mergeCell ref="A1:D1"/>
    <mergeCell ref="B2:D2"/>
    <mergeCell ref="B3:D3"/>
    <mergeCell ref="B4:D4"/>
    <mergeCell ref="B5:D5"/>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topLeftCell="A4" workbookViewId="0">
      <selection activeCell="B3" sqref="B3:D3"/>
    </sheetView>
  </sheetViews>
  <sheetFormatPr defaultRowHeight="15" x14ac:dyDescent="0.25"/>
  <cols>
    <col min="1" max="1" width="27" style="9" customWidth="1"/>
    <col min="2" max="2" width="52.7109375" style="9" customWidth="1"/>
    <col min="3" max="3" width="9.140625" style="9"/>
    <col min="4" max="4" width="10.140625" style="9" customWidth="1"/>
    <col min="5" max="18" width="9.140625" style="9"/>
    <col min="19" max="19" width="27.7109375" style="9" customWidth="1"/>
    <col min="20" max="16384" width="9.140625" style="9"/>
  </cols>
  <sheetData>
    <row r="1" spans="1:21" ht="31.5" customHeight="1" thickBot="1" x14ac:dyDescent="0.3">
      <c r="A1" s="62" t="s">
        <v>34</v>
      </c>
      <c r="B1" s="63"/>
      <c r="C1" s="63"/>
      <c r="D1" s="64"/>
    </row>
    <row r="2" spans="1:21" ht="15.75" x14ac:dyDescent="0.25">
      <c r="A2" s="10" t="s">
        <v>0</v>
      </c>
      <c r="B2" s="96" t="s">
        <v>53</v>
      </c>
      <c r="C2" s="97"/>
      <c r="D2" s="98"/>
      <c r="S2" s="2" t="s">
        <v>1</v>
      </c>
      <c r="U2" s="3" t="s">
        <v>2</v>
      </c>
    </row>
    <row r="3" spans="1:21" ht="15.75" x14ac:dyDescent="0.25">
      <c r="A3" s="1" t="s">
        <v>3</v>
      </c>
      <c r="B3" s="99" t="s">
        <v>54</v>
      </c>
      <c r="C3" s="100"/>
      <c r="D3" s="101"/>
      <c r="S3" s="4" t="s">
        <v>4</v>
      </c>
      <c r="U3" s="5">
        <v>10</v>
      </c>
    </row>
    <row r="4" spans="1:21" ht="18" customHeight="1" x14ac:dyDescent="0.25">
      <c r="A4" s="6" t="s">
        <v>5</v>
      </c>
      <c r="B4" s="102" t="s">
        <v>120</v>
      </c>
      <c r="C4" s="103"/>
      <c r="D4" s="104"/>
      <c r="S4" s="4" t="s">
        <v>6</v>
      </c>
      <c r="U4" s="5" t="s">
        <v>7</v>
      </c>
    </row>
    <row r="5" spans="1:21" ht="16.5" customHeight="1" x14ac:dyDescent="0.25">
      <c r="A5" s="6" t="s">
        <v>1</v>
      </c>
      <c r="B5" s="105" t="s">
        <v>20</v>
      </c>
      <c r="C5" s="106"/>
      <c r="D5" s="107"/>
      <c r="S5" s="4" t="s">
        <v>8</v>
      </c>
      <c r="U5" s="5" t="s">
        <v>9</v>
      </c>
    </row>
    <row r="6" spans="1:21" x14ac:dyDescent="0.25">
      <c r="A6" s="6" t="s">
        <v>2</v>
      </c>
      <c r="B6" s="93" t="s">
        <v>10</v>
      </c>
      <c r="C6" s="94"/>
      <c r="D6" s="95"/>
      <c r="S6" s="4" t="s">
        <v>11</v>
      </c>
      <c r="U6" s="5" t="s">
        <v>12</v>
      </c>
    </row>
    <row r="7" spans="1:21" x14ac:dyDescent="0.25">
      <c r="A7" s="6" t="s">
        <v>13</v>
      </c>
      <c r="B7" s="88">
        <f>D21</f>
        <v>85</v>
      </c>
      <c r="C7" s="89"/>
      <c r="D7" s="90"/>
      <c r="S7" s="4" t="s">
        <v>14</v>
      </c>
      <c r="U7" s="5" t="s">
        <v>15</v>
      </c>
    </row>
    <row r="8" spans="1:21" ht="47.25" customHeight="1" x14ac:dyDescent="0.25">
      <c r="A8" s="6" t="s">
        <v>16</v>
      </c>
      <c r="B8" s="91" t="s">
        <v>55</v>
      </c>
      <c r="C8" s="91"/>
      <c r="D8" s="91"/>
      <c r="S8" s="4" t="s">
        <v>17</v>
      </c>
      <c r="U8" s="5" t="s">
        <v>18</v>
      </c>
    </row>
    <row r="9" spans="1:21" ht="47.25" customHeight="1" x14ac:dyDescent="0.25">
      <c r="A9" s="6" t="s">
        <v>19</v>
      </c>
      <c r="B9" s="92" t="s">
        <v>118</v>
      </c>
      <c r="C9" s="92"/>
      <c r="D9" s="92"/>
      <c r="S9" s="4" t="s">
        <v>20</v>
      </c>
      <c r="U9" s="5" t="s">
        <v>10</v>
      </c>
    </row>
    <row r="10" spans="1:21" ht="15" customHeight="1" x14ac:dyDescent="0.25">
      <c r="A10" s="6" t="s">
        <v>21</v>
      </c>
      <c r="B10" s="85" t="s">
        <v>51</v>
      </c>
      <c r="C10" s="86"/>
      <c r="D10" s="87"/>
      <c r="S10" s="4" t="s">
        <v>22</v>
      </c>
      <c r="U10" s="5" t="s">
        <v>23</v>
      </c>
    </row>
    <row r="11" spans="1:21" x14ac:dyDescent="0.25">
      <c r="A11" s="6" t="s">
        <v>24</v>
      </c>
      <c r="B11" s="85" t="s">
        <v>51</v>
      </c>
      <c r="C11" s="86"/>
      <c r="D11" s="87"/>
      <c r="S11" s="4" t="s">
        <v>25</v>
      </c>
      <c r="U11" s="5" t="s">
        <v>26</v>
      </c>
    </row>
    <row r="12" spans="1:21" x14ac:dyDescent="0.25">
      <c r="A12" s="6" t="s">
        <v>27</v>
      </c>
      <c r="B12" s="71" t="s">
        <v>51</v>
      </c>
      <c r="C12" s="72"/>
      <c r="D12" s="73"/>
      <c r="S12" s="4" t="s">
        <v>28</v>
      </c>
      <c r="U12" s="5" t="s">
        <v>29</v>
      </c>
    </row>
    <row r="13" spans="1:21" x14ac:dyDescent="0.25">
      <c r="A13" s="74" t="s">
        <v>30</v>
      </c>
      <c r="B13" s="75"/>
      <c r="C13" s="75"/>
      <c r="D13" s="76"/>
    </row>
    <row r="14" spans="1:21" x14ac:dyDescent="0.25">
      <c r="A14" s="77"/>
      <c r="B14" s="78"/>
      <c r="C14" s="78"/>
      <c r="D14" s="79"/>
    </row>
    <row r="15" spans="1:21" ht="15.75" thickBot="1" x14ac:dyDescent="0.3">
      <c r="A15" s="12" t="s">
        <v>31</v>
      </c>
      <c r="B15" s="12" t="s">
        <v>32</v>
      </c>
      <c r="C15" s="12" t="s">
        <v>33</v>
      </c>
      <c r="D15" s="12" t="s">
        <v>13</v>
      </c>
    </row>
    <row r="16" spans="1:21" ht="16.5" thickBot="1" x14ac:dyDescent="0.3">
      <c r="A16" s="13" t="s">
        <v>57</v>
      </c>
      <c r="B16" s="14" t="s">
        <v>58</v>
      </c>
      <c r="C16" s="15">
        <v>100</v>
      </c>
      <c r="D16" s="15">
        <v>10</v>
      </c>
    </row>
    <row r="17" spans="1:4" ht="16.5" thickBot="1" x14ac:dyDescent="0.3">
      <c r="A17" s="16" t="s">
        <v>59</v>
      </c>
      <c r="B17" s="17" t="s">
        <v>60</v>
      </c>
      <c r="C17" s="18">
        <v>150</v>
      </c>
      <c r="D17" s="18">
        <v>15</v>
      </c>
    </row>
    <row r="18" spans="1:4" ht="16.5" thickBot="1" x14ac:dyDescent="0.3">
      <c r="A18" s="16" t="s">
        <v>61</v>
      </c>
      <c r="B18" s="17" t="s">
        <v>62</v>
      </c>
      <c r="C18" s="18">
        <v>150</v>
      </c>
      <c r="D18" s="18">
        <v>15</v>
      </c>
    </row>
    <row r="19" spans="1:4" ht="16.5" thickBot="1" x14ac:dyDescent="0.3">
      <c r="A19" s="16" t="s">
        <v>63</v>
      </c>
      <c r="B19" s="17" t="s">
        <v>64</v>
      </c>
      <c r="C19" s="18">
        <v>150</v>
      </c>
      <c r="D19" s="18">
        <v>15</v>
      </c>
    </row>
    <row r="20" spans="1:4" ht="16.5" thickBot="1" x14ac:dyDescent="0.3">
      <c r="A20" s="16"/>
      <c r="B20" s="17" t="s">
        <v>65</v>
      </c>
      <c r="C20" s="18">
        <v>300</v>
      </c>
      <c r="D20" s="18">
        <v>30</v>
      </c>
    </row>
    <row r="21" spans="1:4" x14ac:dyDescent="0.25">
      <c r="A21" s="7" t="s">
        <v>119</v>
      </c>
      <c r="B21" s="8"/>
      <c r="C21" s="11">
        <f>SUM(C16:C20)</f>
        <v>850</v>
      </c>
      <c r="D21" s="11">
        <f>SUBTOTAL(109,D16:D20)</f>
        <v>85</v>
      </c>
    </row>
  </sheetData>
  <mergeCells count="13">
    <mergeCell ref="B6:D6"/>
    <mergeCell ref="A1:D1"/>
    <mergeCell ref="B2:D2"/>
    <mergeCell ref="B3:D3"/>
    <mergeCell ref="B4:D4"/>
    <mergeCell ref="B5:D5"/>
    <mergeCell ref="A13:D14"/>
    <mergeCell ref="B7:D7"/>
    <mergeCell ref="B8:D8"/>
    <mergeCell ref="B9:D9"/>
    <mergeCell ref="B10:D10"/>
    <mergeCell ref="B11:D11"/>
    <mergeCell ref="B12:D12"/>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9" sqref="B9:D9"/>
    </sheetView>
  </sheetViews>
  <sheetFormatPr defaultRowHeight="15" x14ac:dyDescent="0.25"/>
  <cols>
    <col min="1" max="1" width="27" customWidth="1"/>
    <col min="2" max="2" width="52.7109375" customWidth="1"/>
    <col min="4" max="4" width="10.140625" customWidth="1"/>
  </cols>
  <sheetData>
    <row r="1" spans="1:4" ht="19.5" thickBot="1" x14ac:dyDescent="0.3">
      <c r="A1" s="62" t="s">
        <v>34</v>
      </c>
      <c r="B1" s="63"/>
      <c r="C1" s="63"/>
      <c r="D1" s="64"/>
    </row>
    <row r="2" spans="1:4" ht="15.75" x14ac:dyDescent="0.25">
      <c r="A2" s="10" t="s">
        <v>0</v>
      </c>
      <c r="B2" s="96" t="s">
        <v>66</v>
      </c>
      <c r="C2" s="97"/>
      <c r="D2" s="98"/>
    </row>
    <row r="3" spans="1:4" ht="15.75" x14ac:dyDescent="0.25">
      <c r="A3" s="1" t="s">
        <v>3</v>
      </c>
      <c r="B3" s="99" t="s">
        <v>54</v>
      </c>
      <c r="C3" s="100"/>
      <c r="D3" s="101"/>
    </row>
    <row r="4" spans="1:4" ht="15.75" x14ac:dyDescent="0.25">
      <c r="A4" s="6" t="s">
        <v>5</v>
      </c>
      <c r="B4" s="102" t="s">
        <v>120</v>
      </c>
      <c r="C4" s="103"/>
      <c r="D4" s="104"/>
    </row>
    <row r="5" spans="1:4" x14ac:dyDescent="0.25">
      <c r="A5" s="6" t="s">
        <v>1</v>
      </c>
      <c r="B5" s="105" t="s">
        <v>20</v>
      </c>
      <c r="C5" s="106"/>
      <c r="D5" s="107"/>
    </row>
    <row r="6" spans="1:4" x14ac:dyDescent="0.25">
      <c r="A6" s="6" t="s">
        <v>2</v>
      </c>
      <c r="B6" s="93" t="s">
        <v>10</v>
      </c>
      <c r="C6" s="94"/>
      <c r="D6" s="95"/>
    </row>
    <row r="7" spans="1:4" x14ac:dyDescent="0.25">
      <c r="A7" s="6" t="s">
        <v>13</v>
      </c>
      <c r="B7" s="88">
        <f>D25</f>
        <v>93</v>
      </c>
      <c r="C7" s="89"/>
      <c r="D7" s="90"/>
    </row>
    <row r="8" spans="1:4" ht="41.25" customHeight="1" x14ac:dyDescent="0.25">
      <c r="A8" s="6" t="s">
        <v>16</v>
      </c>
      <c r="B8" s="91" t="s">
        <v>79</v>
      </c>
      <c r="C8" s="91"/>
      <c r="D8" s="91"/>
    </row>
    <row r="9" spans="1:4" ht="45.75" customHeight="1" x14ac:dyDescent="0.25">
      <c r="A9" s="6" t="s">
        <v>19</v>
      </c>
      <c r="B9" s="92" t="s">
        <v>125</v>
      </c>
      <c r="C9" s="92"/>
      <c r="D9" s="92"/>
    </row>
    <row r="10" spans="1:4" x14ac:dyDescent="0.25">
      <c r="A10" s="6" t="s">
        <v>21</v>
      </c>
      <c r="B10" s="85" t="s">
        <v>51</v>
      </c>
      <c r="C10" s="86"/>
      <c r="D10" s="87"/>
    </row>
    <row r="11" spans="1:4" x14ac:dyDescent="0.25">
      <c r="A11" s="6" t="s">
        <v>24</v>
      </c>
      <c r="B11" s="85" t="s">
        <v>51</v>
      </c>
      <c r="C11" s="86"/>
      <c r="D11" s="87"/>
    </row>
    <row r="12" spans="1:4" x14ac:dyDescent="0.25">
      <c r="A12" s="6" t="s">
        <v>27</v>
      </c>
      <c r="B12" s="71" t="s">
        <v>51</v>
      </c>
      <c r="C12" s="72"/>
      <c r="D12" s="73"/>
    </row>
    <row r="13" spans="1:4" x14ac:dyDescent="0.25">
      <c r="A13" s="74" t="s">
        <v>30</v>
      </c>
      <c r="B13" s="75"/>
      <c r="C13" s="75"/>
      <c r="D13" s="76"/>
    </row>
    <row r="14" spans="1:4" x14ac:dyDescent="0.25">
      <c r="A14" s="77"/>
      <c r="B14" s="78"/>
      <c r="C14" s="78"/>
      <c r="D14" s="79"/>
    </row>
    <row r="15" spans="1:4" ht="15.75" thickBot="1" x14ac:dyDescent="0.3">
      <c r="A15" s="12" t="s">
        <v>31</v>
      </c>
      <c r="B15" s="12" t="s">
        <v>32</v>
      </c>
      <c r="C15" s="12" t="s">
        <v>33</v>
      </c>
      <c r="D15" s="12" t="s">
        <v>13</v>
      </c>
    </row>
    <row r="16" spans="1:4" ht="16.5" thickBot="1" x14ac:dyDescent="0.3">
      <c r="A16" s="13" t="s">
        <v>67</v>
      </c>
      <c r="B16" s="14" t="s">
        <v>68</v>
      </c>
      <c r="C16" s="15">
        <v>50</v>
      </c>
      <c r="D16" s="15">
        <v>5</v>
      </c>
    </row>
    <row r="17" spans="1:4" ht="16.5" thickBot="1" x14ac:dyDescent="0.3">
      <c r="A17" s="16" t="s">
        <v>69</v>
      </c>
      <c r="B17" s="17" t="s">
        <v>70</v>
      </c>
      <c r="C17" s="18">
        <v>60</v>
      </c>
      <c r="D17" s="18">
        <v>6</v>
      </c>
    </row>
    <row r="18" spans="1:4" ht="16.5" thickBot="1" x14ac:dyDescent="0.3">
      <c r="A18" s="22" t="s">
        <v>57</v>
      </c>
      <c r="B18" s="24" t="s">
        <v>71</v>
      </c>
      <c r="C18" s="27">
        <v>50</v>
      </c>
      <c r="D18" s="27">
        <v>5</v>
      </c>
    </row>
    <row r="19" spans="1:4" ht="16.5" thickBot="1" x14ac:dyDescent="0.3">
      <c r="A19" s="30" t="s">
        <v>59</v>
      </c>
      <c r="B19" s="31" t="s">
        <v>72</v>
      </c>
      <c r="C19" s="32">
        <v>80</v>
      </c>
      <c r="D19" s="32">
        <v>8</v>
      </c>
    </row>
    <row r="20" spans="1:4" ht="16.5" thickBot="1" x14ac:dyDescent="0.3">
      <c r="A20" s="30" t="s">
        <v>61</v>
      </c>
      <c r="B20" s="31" t="s">
        <v>73</v>
      </c>
      <c r="C20" s="32">
        <v>80</v>
      </c>
      <c r="D20" s="32">
        <v>8</v>
      </c>
    </row>
    <row r="21" spans="1:4" ht="16.5" thickBot="1" x14ac:dyDescent="0.3">
      <c r="A21" s="22" t="s">
        <v>63</v>
      </c>
      <c r="B21" s="24" t="s">
        <v>74</v>
      </c>
      <c r="C21" s="27">
        <v>80</v>
      </c>
      <c r="D21" s="27">
        <v>8</v>
      </c>
    </row>
    <row r="22" spans="1:4" ht="16.5" thickBot="1" x14ac:dyDescent="0.3">
      <c r="A22" s="30" t="s">
        <v>75</v>
      </c>
      <c r="B22" s="31" t="s">
        <v>76</v>
      </c>
      <c r="C22" s="32">
        <v>80</v>
      </c>
      <c r="D22" s="32">
        <v>8</v>
      </c>
    </row>
    <row r="23" spans="1:4" ht="16.5" thickBot="1" x14ac:dyDescent="0.3">
      <c r="A23" s="30" t="s">
        <v>77</v>
      </c>
      <c r="B23" s="31" t="s">
        <v>78</v>
      </c>
      <c r="C23" s="32">
        <v>150</v>
      </c>
      <c r="D23" s="32">
        <v>15</v>
      </c>
    </row>
    <row r="24" spans="1:4" ht="16.5" thickBot="1" x14ac:dyDescent="0.3">
      <c r="A24" s="16"/>
      <c r="B24" s="17" t="s">
        <v>65</v>
      </c>
      <c r="C24" s="18">
        <v>300</v>
      </c>
      <c r="D24" s="18">
        <v>30</v>
      </c>
    </row>
    <row r="25" spans="1:4" x14ac:dyDescent="0.25">
      <c r="A25" s="7" t="s">
        <v>119</v>
      </c>
      <c r="B25" s="8"/>
      <c r="C25" s="11">
        <f>SUM(C16:C24)</f>
        <v>930</v>
      </c>
      <c r="D25" s="11">
        <f>SUBTOTAL(109,D16:D24)</f>
        <v>93</v>
      </c>
    </row>
  </sheetData>
  <mergeCells count="13">
    <mergeCell ref="B6:D6"/>
    <mergeCell ref="A1:D1"/>
    <mergeCell ref="B2:D2"/>
    <mergeCell ref="B3:D3"/>
    <mergeCell ref="B4:D4"/>
    <mergeCell ref="B5:D5"/>
    <mergeCell ref="A13:D14"/>
    <mergeCell ref="B7:D7"/>
    <mergeCell ref="B8:D8"/>
    <mergeCell ref="B9:D9"/>
    <mergeCell ref="B10:D10"/>
    <mergeCell ref="B11:D11"/>
    <mergeCell ref="B12:D12"/>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9" sqref="B9:D9"/>
    </sheetView>
  </sheetViews>
  <sheetFormatPr defaultRowHeight="15" x14ac:dyDescent="0.25"/>
  <cols>
    <col min="1" max="1" width="27" customWidth="1"/>
    <col min="2" max="2" width="52.7109375" customWidth="1"/>
    <col min="4" max="4" width="10.140625" customWidth="1"/>
  </cols>
  <sheetData>
    <row r="1" spans="1:4" ht="19.5" thickBot="1" x14ac:dyDescent="0.3">
      <c r="A1" s="62" t="s">
        <v>34</v>
      </c>
      <c r="B1" s="63"/>
      <c r="C1" s="63"/>
      <c r="D1" s="64"/>
    </row>
    <row r="2" spans="1:4" ht="15.75" x14ac:dyDescent="0.25">
      <c r="A2" s="10" t="s">
        <v>0</v>
      </c>
      <c r="B2" s="96" t="s">
        <v>66</v>
      </c>
      <c r="C2" s="97"/>
      <c r="D2" s="98"/>
    </row>
    <row r="3" spans="1:4" ht="15.75" x14ac:dyDescent="0.25">
      <c r="A3" s="1" t="s">
        <v>3</v>
      </c>
      <c r="B3" s="99" t="s">
        <v>54</v>
      </c>
      <c r="C3" s="100"/>
      <c r="D3" s="101"/>
    </row>
    <row r="4" spans="1:4" ht="15.75" x14ac:dyDescent="0.25">
      <c r="A4" s="6" t="s">
        <v>5</v>
      </c>
      <c r="B4" s="102" t="s">
        <v>120</v>
      </c>
      <c r="C4" s="103"/>
      <c r="D4" s="104"/>
    </row>
    <row r="5" spans="1:4" x14ac:dyDescent="0.25">
      <c r="A5" s="6" t="s">
        <v>1</v>
      </c>
      <c r="B5" s="105" t="s">
        <v>20</v>
      </c>
      <c r="C5" s="106"/>
      <c r="D5" s="107"/>
    </row>
    <row r="6" spans="1:4" x14ac:dyDescent="0.25">
      <c r="A6" s="6" t="s">
        <v>2</v>
      </c>
      <c r="B6" s="93" t="s">
        <v>10</v>
      </c>
      <c r="C6" s="94"/>
      <c r="D6" s="95"/>
    </row>
    <row r="7" spans="1:4" x14ac:dyDescent="0.25">
      <c r="A7" s="6" t="s">
        <v>13</v>
      </c>
      <c r="B7" s="88">
        <f>D25</f>
        <v>101</v>
      </c>
      <c r="C7" s="89"/>
      <c r="D7" s="90"/>
    </row>
    <row r="8" spans="1:4" ht="38.25" customHeight="1" x14ac:dyDescent="0.25">
      <c r="A8" s="6" t="s">
        <v>16</v>
      </c>
      <c r="B8" s="91" t="s">
        <v>79</v>
      </c>
      <c r="C8" s="91"/>
      <c r="D8" s="91"/>
    </row>
    <row r="9" spans="1:4" ht="38.25" customHeight="1" x14ac:dyDescent="0.25">
      <c r="A9" s="6" t="s">
        <v>19</v>
      </c>
      <c r="B9" s="92" t="s">
        <v>153</v>
      </c>
      <c r="C9" s="92"/>
      <c r="D9" s="92"/>
    </row>
    <row r="10" spans="1:4" x14ac:dyDescent="0.25">
      <c r="A10" s="6" t="s">
        <v>21</v>
      </c>
      <c r="B10" s="85" t="s">
        <v>51</v>
      </c>
      <c r="C10" s="86"/>
      <c r="D10" s="87"/>
    </row>
    <row r="11" spans="1:4" x14ac:dyDescent="0.25">
      <c r="A11" s="6" t="s">
        <v>24</v>
      </c>
      <c r="B11" s="85" t="s">
        <v>51</v>
      </c>
      <c r="C11" s="86"/>
      <c r="D11" s="87"/>
    </row>
    <row r="12" spans="1:4" x14ac:dyDescent="0.25">
      <c r="A12" s="6" t="s">
        <v>27</v>
      </c>
      <c r="B12" s="71" t="s">
        <v>51</v>
      </c>
      <c r="C12" s="72"/>
      <c r="D12" s="73"/>
    </row>
    <row r="13" spans="1:4" x14ac:dyDescent="0.25">
      <c r="A13" s="74" t="s">
        <v>30</v>
      </c>
      <c r="B13" s="75"/>
      <c r="C13" s="75"/>
      <c r="D13" s="76"/>
    </row>
    <row r="14" spans="1:4" x14ac:dyDescent="0.25">
      <c r="A14" s="77"/>
      <c r="B14" s="78"/>
      <c r="C14" s="78"/>
      <c r="D14" s="79"/>
    </row>
    <row r="15" spans="1:4" ht="15.75" thickBot="1" x14ac:dyDescent="0.3">
      <c r="A15" s="12" t="s">
        <v>31</v>
      </c>
      <c r="B15" s="12" t="s">
        <v>32</v>
      </c>
      <c r="C15" s="12" t="s">
        <v>33</v>
      </c>
      <c r="D15" s="12" t="s">
        <v>13</v>
      </c>
    </row>
    <row r="16" spans="1:4" ht="16.5" thickBot="1" x14ac:dyDescent="0.3">
      <c r="A16" s="22" t="s">
        <v>57</v>
      </c>
      <c r="B16" s="24" t="s">
        <v>80</v>
      </c>
      <c r="C16" s="27">
        <v>50</v>
      </c>
      <c r="D16" s="27">
        <v>5</v>
      </c>
    </row>
    <row r="17" spans="1:4" ht="16.5" thickBot="1" x14ac:dyDescent="0.3">
      <c r="A17" s="30" t="s">
        <v>67</v>
      </c>
      <c r="B17" s="31" t="s">
        <v>81</v>
      </c>
      <c r="C17" s="32">
        <v>50</v>
      </c>
      <c r="D17" s="32">
        <v>5</v>
      </c>
    </row>
    <row r="18" spans="1:4" ht="16.5" thickBot="1" x14ac:dyDescent="0.3">
      <c r="A18" s="30" t="s">
        <v>69</v>
      </c>
      <c r="B18" s="31" t="s">
        <v>82</v>
      </c>
      <c r="C18" s="32">
        <v>60</v>
      </c>
      <c r="D18" s="32">
        <v>6</v>
      </c>
    </row>
    <row r="19" spans="1:4" ht="16.5" thickBot="1" x14ac:dyDescent="0.3">
      <c r="A19" s="30" t="s">
        <v>59</v>
      </c>
      <c r="B19" s="31" t="s">
        <v>83</v>
      </c>
      <c r="C19" s="32">
        <v>100</v>
      </c>
      <c r="D19" s="32">
        <v>10</v>
      </c>
    </row>
    <row r="20" spans="1:4" ht="16.5" thickBot="1" x14ac:dyDescent="0.3">
      <c r="A20" s="30" t="s">
        <v>61</v>
      </c>
      <c r="B20" s="31" t="s">
        <v>84</v>
      </c>
      <c r="C20" s="32">
        <v>100</v>
      </c>
      <c r="D20" s="32">
        <v>10</v>
      </c>
    </row>
    <row r="21" spans="1:4" ht="16.5" thickBot="1" x14ac:dyDescent="0.3">
      <c r="A21" s="30" t="s">
        <v>63</v>
      </c>
      <c r="B21" s="31" t="s">
        <v>85</v>
      </c>
      <c r="C21" s="32">
        <v>100</v>
      </c>
      <c r="D21" s="32">
        <v>10</v>
      </c>
    </row>
    <row r="22" spans="1:4" ht="16.5" thickBot="1" x14ac:dyDescent="0.3">
      <c r="A22" s="30" t="s">
        <v>75</v>
      </c>
      <c r="B22" s="31" t="s">
        <v>76</v>
      </c>
      <c r="C22" s="32">
        <v>100</v>
      </c>
      <c r="D22" s="32">
        <v>10</v>
      </c>
    </row>
    <row r="23" spans="1:4" ht="16.5" thickBot="1" x14ac:dyDescent="0.3">
      <c r="A23" s="30" t="s">
        <v>86</v>
      </c>
      <c r="B23" s="31" t="s">
        <v>87</v>
      </c>
      <c r="C23" s="32">
        <v>150</v>
      </c>
      <c r="D23" s="32">
        <v>15</v>
      </c>
    </row>
    <row r="24" spans="1:4" ht="16.5" thickBot="1" x14ac:dyDescent="0.3">
      <c r="A24" s="16"/>
      <c r="B24" s="17" t="s">
        <v>65</v>
      </c>
      <c r="C24" s="18">
        <v>300</v>
      </c>
      <c r="D24" s="18">
        <v>30</v>
      </c>
    </row>
    <row r="25" spans="1:4" x14ac:dyDescent="0.25">
      <c r="A25" s="7" t="s">
        <v>119</v>
      </c>
      <c r="B25" s="8"/>
      <c r="C25" s="29">
        <f>SUM(C16:C24)</f>
        <v>1010</v>
      </c>
      <c r="D25" s="29">
        <f>SUBTOTAL(109,D16:D24)</f>
        <v>101</v>
      </c>
    </row>
  </sheetData>
  <mergeCells count="13">
    <mergeCell ref="B6:D6"/>
    <mergeCell ref="A1:D1"/>
    <mergeCell ref="B2:D2"/>
    <mergeCell ref="B3:D3"/>
    <mergeCell ref="B4:D4"/>
    <mergeCell ref="B5:D5"/>
    <mergeCell ref="A13:D14"/>
    <mergeCell ref="B7:D7"/>
    <mergeCell ref="B8:D8"/>
    <mergeCell ref="B9:D9"/>
    <mergeCell ref="B10:D10"/>
    <mergeCell ref="B11:D11"/>
    <mergeCell ref="B12:D12"/>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4" workbookViewId="0">
      <selection activeCell="B9" sqref="B9:D9"/>
    </sheetView>
  </sheetViews>
  <sheetFormatPr defaultRowHeight="15" x14ac:dyDescent="0.25"/>
  <cols>
    <col min="1" max="1" width="27" customWidth="1"/>
    <col min="2" max="2" width="52.7109375" customWidth="1"/>
    <col min="4" max="4" width="10.140625" customWidth="1"/>
  </cols>
  <sheetData>
    <row r="1" spans="1:4" ht="19.5" thickBot="1" x14ac:dyDescent="0.3">
      <c r="A1" s="62" t="s">
        <v>34</v>
      </c>
      <c r="B1" s="63"/>
      <c r="C1" s="63"/>
      <c r="D1" s="64"/>
    </row>
    <row r="2" spans="1:4" ht="15.75" x14ac:dyDescent="0.25">
      <c r="A2" s="10" t="s">
        <v>0</v>
      </c>
      <c r="B2" s="96" t="s">
        <v>66</v>
      </c>
      <c r="C2" s="97"/>
      <c r="D2" s="98"/>
    </row>
    <row r="3" spans="1:4" ht="20.25" customHeight="1" x14ac:dyDescent="0.25">
      <c r="A3" s="1" t="s">
        <v>3</v>
      </c>
      <c r="B3" s="99" t="s">
        <v>103</v>
      </c>
      <c r="C3" s="100"/>
      <c r="D3" s="101"/>
    </row>
    <row r="4" spans="1:4" ht="21.75" customHeight="1" x14ac:dyDescent="0.25">
      <c r="A4" s="6" t="s">
        <v>5</v>
      </c>
      <c r="B4" s="102" t="s">
        <v>120</v>
      </c>
      <c r="C4" s="103"/>
      <c r="D4" s="104"/>
    </row>
    <row r="5" spans="1:4" ht="20.25" customHeight="1" x14ac:dyDescent="0.25">
      <c r="A5" s="6" t="s">
        <v>1</v>
      </c>
      <c r="B5" s="71" t="s">
        <v>17</v>
      </c>
      <c r="C5" s="72"/>
      <c r="D5" s="73"/>
    </row>
    <row r="6" spans="1:4" ht="15" customHeight="1" x14ac:dyDescent="0.25">
      <c r="A6" s="6" t="s">
        <v>2</v>
      </c>
      <c r="B6" s="59" t="s">
        <v>18</v>
      </c>
      <c r="C6" s="60"/>
      <c r="D6" s="61"/>
    </row>
    <row r="7" spans="1:4" ht="21.75" customHeight="1" x14ac:dyDescent="0.25">
      <c r="A7" s="6" t="s">
        <v>13</v>
      </c>
      <c r="B7" s="88">
        <f>D24</f>
        <v>190</v>
      </c>
      <c r="C7" s="89"/>
      <c r="D7" s="90"/>
    </row>
    <row r="8" spans="1:4" ht="31.5" customHeight="1" x14ac:dyDescent="0.25">
      <c r="A8" s="6" t="s">
        <v>16</v>
      </c>
      <c r="B8" s="108" t="s">
        <v>88</v>
      </c>
      <c r="C8" s="109"/>
      <c r="D8" s="110"/>
    </row>
    <row r="9" spans="1:4" ht="96.75" customHeight="1" x14ac:dyDescent="0.25">
      <c r="A9" s="6" t="s">
        <v>19</v>
      </c>
      <c r="B9" s="92" t="s">
        <v>152</v>
      </c>
      <c r="C9" s="92"/>
      <c r="D9" s="92"/>
    </row>
    <row r="10" spans="1:4" x14ac:dyDescent="0.25">
      <c r="A10" s="6" t="s">
        <v>21</v>
      </c>
      <c r="B10" s="85" t="s">
        <v>51</v>
      </c>
      <c r="C10" s="86"/>
      <c r="D10" s="87"/>
    </row>
    <row r="11" spans="1:4" x14ac:dyDescent="0.25">
      <c r="A11" s="6" t="s">
        <v>24</v>
      </c>
      <c r="B11" s="85" t="s">
        <v>51</v>
      </c>
      <c r="C11" s="86"/>
      <c r="D11" s="87"/>
    </row>
    <row r="12" spans="1:4" x14ac:dyDescent="0.25">
      <c r="A12" s="6" t="s">
        <v>27</v>
      </c>
      <c r="B12" s="71" t="s">
        <v>51</v>
      </c>
      <c r="C12" s="72"/>
      <c r="D12" s="73"/>
    </row>
    <row r="13" spans="1:4" x14ac:dyDescent="0.25">
      <c r="A13" s="74" t="s">
        <v>30</v>
      </c>
      <c r="B13" s="75"/>
      <c r="C13" s="75"/>
      <c r="D13" s="76"/>
    </row>
    <row r="14" spans="1:4" x14ac:dyDescent="0.25">
      <c r="A14" s="77"/>
      <c r="B14" s="78"/>
      <c r="C14" s="78"/>
      <c r="D14" s="79"/>
    </row>
    <row r="15" spans="1:4" ht="15.75" thickBot="1" x14ac:dyDescent="0.3">
      <c r="A15" s="12" t="s">
        <v>31</v>
      </c>
      <c r="B15" s="12" t="s">
        <v>32</v>
      </c>
      <c r="C15" s="12" t="s">
        <v>33</v>
      </c>
      <c r="D15" s="12" t="s">
        <v>13</v>
      </c>
    </row>
    <row r="16" spans="1:4" ht="16.5" thickBot="1" x14ac:dyDescent="0.3">
      <c r="A16" s="22" t="s">
        <v>89</v>
      </c>
      <c r="B16" s="24" t="s">
        <v>90</v>
      </c>
      <c r="C16" s="27">
        <v>220</v>
      </c>
      <c r="D16" s="27">
        <v>22</v>
      </c>
    </row>
    <row r="17" spans="1:4" ht="16.5" thickBot="1" x14ac:dyDescent="0.3">
      <c r="A17" s="30" t="s">
        <v>91</v>
      </c>
      <c r="B17" s="31" t="s">
        <v>92</v>
      </c>
      <c r="C17" s="32">
        <v>220</v>
      </c>
      <c r="D17" s="32">
        <v>22</v>
      </c>
    </row>
    <row r="18" spans="1:4" ht="16.5" thickBot="1" x14ac:dyDescent="0.3">
      <c r="A18" s="30" t="s">
        <v>93</v>
      </c>
      <c r="B18" s="31" t="s">
        <v>94</v>
      </c>
      <c r="C18" s="32">
        <v>250</v>
      </c>
      <c r="D18" s="32">
        <v>25</v>
      </c>
    </row>
    <row r="19" spans="1:4" ht="16.5" thickBot="1" x14ac:dyDescent="0.3">
      <c r="A19" s="30" t="s">
        <v>95</v>
      </c>
      <c r="B19" s="31" t="s">
        <v>96</v>
      </c>
      <c r="C19" s="32">
        <v>250</v>
      </c>
      <c r="D19" s="32">
        <v>25</v>
      </c>
    </row>
    <row r="20" spans="1:4" ht="16.5" thickBot="1" x14ac:dyDescent="0.3">
      <c r="A20" s="22" t="s">
        <v>97</v>
      </c>
      <c r="B20" s="24" t="s">
        <v>98</v>
      </c>
      <c r="C20" s="27">
        <v>200</v>
      </c>
      <c r="D20" s="27">
        <v>20</v>
      </c>
    </row>
    <row r="21" spans="1:4" ht="16.5" thickBot="1" x14ac:dyDescent="0.3">
      <c r="A21" s="30" t="s">
        <v>99</v>
      </c>
      <c r="B21" s="31" t="s">
        <v>100</v>
      </c>
      <c r="C21" s="32">
        <v>200</v>
      </c>
      <c r="D21" s="32">
        <v>20</v>
      </c>
    </row>
    <row r="22" spans="1:4" ht="16.5" thickBot="1" x14ac:dyDescent="0.3">
      <c r="A22" s="30" t="s">
        <v>101</v>
      </c>
      <c r="B22" s="31" t="s">
        <v>102</v>
      </c>
      <c r="C22" s="32">
        <v>200</v>
      </c>
      <c r="D22" s="32">
        <v>20</v>
      </c>
    </row>
    <row r="23" spans="1:4" ht="16.5" thickBot="1" x14ac:dyDescent="0.3">
      <c r="A23" s="16"/>
      <c r="B23" s="17" t="s">
        <v>65</v>
      </c>
      <c r="C23" s="18">
        <v>360</v>
      </c>
      <c r="D23" s="18">
        <v>36</v>
      </c>
    </row>
    <row r="24" spans="1:4" x14ac:dyDescent="0.25">
      <c r="A24" s="7" t="s">
        <v>119</v>
      </c>
      <c r="B24" s="8"/>
      <c r="C24" s="29">
        <f>SUM(C16:C23)</f>
        <v>1900</v>
      </c>
      <c r="D24" s="29">
        <f>SUBTOTAL(109,D16:D23)</f>
        <v>190</v>
      </c>
    </row>
  </sheetData>
  <mergeCells count="13">
    <mergeCell ref="B6:D6"/>
    <mergeCell ref="A1:D1"/>
    <mergeCell ref="B2:D2"/>
    <mergeCell ref="B3:D3"/>
    <mergeCell ref="B4:D4"/>
    <mergeCell ref="B5:D5"/>
    <mergeCell ref="A13:D14"/>
    <mergeCell ref="B7:D7"/>
    <mergeCell ref="B8:D8"/>
    <mergeCell ref="B9:D9"/>
    <mergeCell ref="B10:D10"/>
    <mergeCell ref="B11:D11"/>
    <mergeCell ref="B12:D12"/>
  </mergeCells>
  <dataValidations count="2">
    <dataValidation type="list" allowBlank="1" showInputMessage="1" showErrorMessage="1" sqref="B6">
      <formula1>$U$3:$U$12</formula1>
    </dataValidation>
    <dataValidation type="list" allowBlank="1" showInputMessage="1" showErrorMessage="1" sqref="B5">
      <formula1>$S$3:$S$12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B9" sqref="B9:D9"/>
    </sheetView>
  </sheetViews>
  <sheetFormatPr defaultRowHeight="15" x14ac:dyDescent="0.25"/>
  <cols>
    <col min="1" max="1" width="27" customWidth="1"/>
    <col min="2" max="2" width="52.7109375" customWidth="1"/>
    <col min="4" max="4" width="10.140625" customWidth="1"/>
  </cols>
  <sheetData>
    <row r="1" spans="1:4" ht="19.5" thickBot="1" x14ac:dyDescent="0.3">
      <c r="A1" s="62" t="s">
        <v>34</v>
      </c>
      <c r="B1" s="63"/>
      <c r="C1" s="63"/>
      <c r="D1" s="64"/>
    </row>
    <row r="2" spans="1:4" ht="18" customHeight="1" x14ac:dyDescent="0.25">
      <c r="A2" s="10" t="s">
        <v>0</v>
      </c>
      <c r="B2" s="96" t="s">
        <v>53</v>
      </c>
      <c r="C2" s="97"/>
      <c r="D2" s="98"/>
    </row>
    <row r="3" spans="1:4" ht="18" customHeight="1" x14ac:dyDescent="0.25">
      <c r="A3" s="1" t="s">
        <v>3</v>
      </c>
      <c r="B3" s="99" t="s">
        <v>103</v>
      </c>
      <c r="C3" s="100"/>
      <c r="D3" s="101"/>
    </row>
    <row r="4" spans="1:4" ht="26.25" customHeight="1" x14ac:dyDescent="0.25">
      <c r="A4" s="6" t="s">
        <v>5</v>
      </c>
      <c r="B4" s="102" t="s">
        <v>120</v>
      </c>
      <c r="C4" s="103"/>
      <c r="D4" s="104"/>
    </row>
    <row r="5" spans="1:4" ht="20.25" customHeight="1" x14ac:dyDescent="0.25">
      <c r="A5" s="6" t="s">
        <v>1</v>
      </c>
      <c r="B5" s="71" t="s">
        <v>17</v>
      </c>
      <c r="C5" s="72"/>
      <c r="D5" s="73"/>
    </row>
    <row r="6" spans="1:4" ht="21.75" customHeight="1" x14ac:dyDescent="0.25">
      <c r="A6" s="6" t="s">
        <v>2</v>
      </c>
      <c r="B6" s="59" t="s">
        <v>18</v>
      </c>
      <c r="C6" s="60"/>
      <c r="D6" s="61"/>
    </row>
    <row r="7" spans="1:4" x14ac:dyDescent="0.25">
      <c r="A7" s="6" t="s">
        <v>13</v>
      </c>
      <c r="B7" s="88">
        <f>D24</f>
        <v>191</v>
      </c>
      <c r="C7" s="89"/>
      <c r="D7" s="90"/>
    </row>
    <row r="8" spans="1:4" ht="33.75" customHeight="1" x14ac:dyDescent="0.25">
      <c r="A8" s="6" t="s">
        <v>16</v>
      </c>
      <c r="B8" s="108" t="s">
        <v>88</v>
      </c>
      <c r="C8" s="109"/>
      <c r="D8" s="110"/>
    </row>
    <row r="9" spans="1:4" ht="110.25" customHeight="1" x14ac:dyDescent="0.25">
      <c r="A9" s="6" t="s">
        <v>19</v>
      </c>
      <c r="B9" s="92" t="s">
        <v>151</v>
      </c>
      <c r="C9" s="92"/>
      <c r="D9" s="92"/>
    </row>
    <row r="10" spans="1:4" x14ac:dyDescent="0.25">
      <c r="A10" s="6" t="s">
        <v>21</v>
      </c>
      <c r="B10" s="85" t="s">
        <v>51</v>
      </c>
      <c r="C10" s="86"/>
      <c r="D10" s="87"/>
    </row>
    <row r="11" spans="1:4" x14ac:dyDescent="0.25">
      <c r="A11" s="6" t="s">
        <v>24</v>
      </c>
      <c r="B11" s="85" t="s">
        <v>51</v>
      </c>
      <c r="C11" s="86"/>
      <c r="D11" s="87"/>
    </row>
    <row r="12" spans="1:4" x14ac:dyDescent="0.25">
      <c r="A12" s="6" t="s">
        <v>27</v>
      </c>
      <c r="B12" s="71" t="s">
        <v>51</v>
      </c>
      <c r="C12" s="72"/>
      <c r="D12" s="73"/>
    </row>
    <row r="13" spans="1:4" x14ac:dyDescent="0.25">
      <c r="A13" s="74" t="s">
        <v>30</v>
      </c>
      <c r="B13" s="75"/>
      <c r="C13" s="75"/>
      <c r="D13" s="76"/>
    </row>
    <row r="14" spans="1:4" x14ac:dyDescent="0.25">
      <c r="A14" s="77"/>
      <c r="B14" s="78"/>
      <c r="C14" s="78"/>
      <c r="D14" s="79"/>
    </row>
    <row r="15" spans="1:4" ht="15.75" thickBot="1" x14ac:dyDescent="0.3">
      <c r="A15" s="12" t="s">
        <v>31</v>
      </c>
      <c r="B15" s="12" t="s">
        <v>32</v>
      </c>
      <c r="C15" s="12" t="s">
        <v>33</v>
      </c>
      <c r="D15" s="12" t="s">
        <v>13</v>
      </c>
    </row>
    <row r="16" spans="1:4" ht="16.5" thickBot="1" x14ac:dyDescent="0.3">
      <c r="A16" s="22" t="s">
        <v>89</v>
      </c>
      <c r="B16" s="24" t="s">
        <v>90</v>
      </c>
      <c r="C16" s="27">
        <v>200</v>
      </c>
      <c r="D16" s="27">
        <v>20</v>
      </c>
    </row>
    <row r="17" spans="1:4" ht="16.5" thickBot="1" x14ac:dyDescent="0.3">
      <c r="A17" s="30" t="s">
        <v>91</v>
      </c>
      <c r="B17" s="31" t="s">
        <v>92</v>
      </c>
      <c r="C17" s="32">
        <v>200</v>
      </c>
      <c r="D17" s="32">
        <v>20</v>
      </c>
    </row>
    <row r="18" spans="1:4" ht="16.5" thickBot="1" x14ac:dyDescent="0.3">
      <c r="A18" s="30" t="s">
        <v>93</v>
      </c>
      <c r="B18" s="31" t="s">
        <v>94</v>
      </c>
      <c r="C18" s="32">
        <v>200</v>
      </c>
      <c r="D18" s="32">
        <v>20</v>
      </c>
    </row>
    <row r="19" spans="1:4" ht="16.5" thickBot="1" x14ac:dyDescent="0.3">
      <c r="A19" s="30" t="s">
        <v>95</v>
      </c>
      <c r="B19" s="31" t="s">
        <v>96</v>
      </c>
      <c r="C19" s="32">
        <v>200</v>
      </c>
      <c r="D19" s="32">
        <v>20</v>
      </c>
    </row>
    <row r="20" spans="1:4" ht="16.5" thickBot="1" x14ac:dyDescent="0.3">
      <c r="A20" s="22" t="s">
        <v>104</v>
      </c>
      <c r="B20" s="24" t="s">
        <v>105</v>
      </c>
      <c r="C20" s="27">
        <v>250</v>
      </c>
      <c r="D20" s="27">
        <v>25</v>
      </c>
    </row>
    <row r="21" spans="1:4" ht="16.5" thickBot="1" x14ac:dyDescent="0.3">
      <c r="A21" s="30" t="s">
        <v>106</v>
      </c>
      <c r="B21" s="31" t="s">
        <v>107</v>
      </c>
      <c r="C21" s="32">
        <v>250</v>
      </c>
      <c r="D21" s="32">
        <v>25</v>
      </c>
    </row>
    <row r="22" spans="1:4" ht="16.5" thickBot="1" x14ac:dyDescent="0.3">
      <c r="A22" s="30" t="s">
        <v>108</v>
      </c>
      <c r="B22" s="31" t="s">
        <v>109</v>
      </c>
      <c r="C22" s="32">
        <v>250</v>
      </c>
      <c r="D22" s="32">
        <v>25</v>
      </c>
    </row>
    <row r="23" spans="1:4" ht="16.5" thickBot="1" x14ac:dyDescent="0.3">
      <c r="A23" s="16"/>
      <c r="B23" s="17" t="s">
        <v>65</v>
      </c>
      <c r="C23" s="18">
        <v>360</v>
      </c>
      <c r="D23" s="18">
        <v>36</v>
      </c>
    </row>
    <row r="24" spans="1:4" x14ac:dyDescent="0.25">
      <c r="A24" s="7" t="s">
        <v>119</v>
      </c>
      <c r="B24" s="8"/>
      <c r="C24" s="29">
        <f>SUM(C16:C23)</f>
        <v>1910</v>
      </c>
      <c r="D24" s="29">
        <f>SUBTOTAL(109,D16:D23)</f>
        <v>191</v>
      </c>
    </row>
  </sheetData>
  <mergeCells count="13">
    <mergeCell ref="A13:D14"/>
    <mergeCell ref="B7:D7"/>
    <mergeCell ref="B8:D8"/>
    <mergeCell ref="B9:D9"/>
    <mergeCell ref="B10:D10"/>
    <mergeCell ref="B11:D11"/>
    <mergeCell ref="B12:D12"/>
    <mergeCell ref="B6:D6"/>
    <mergeCell ref="A1:D1"/>
    <mergeCell ref="B2:D2"/>
    <mergeCell ref="B3:D3"/>
    <mergeCell ref="B4:D4"/>
    <mergeCell ref="B5:D5"/>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B9" sqref="B9:D9"/>
    </sheetView>
  </sheetViews>
  <sheetFormatPr defaultRowHeight="15" x14ac:dyDescent="0.25"/>
  <cols>
    <col min="1" max="1" width="27" customWidth="1"/>
    <col min="2" max="2" width="52.7109375" customWidth="1"/>
    <col min="4" max="4" width="10.140625" customWidth="1"/>
  </cols>
  <sheetData>
    <row r="1" spans="1:4" ht="19.5" thickBot="1" x14ac:dyDescent="0.3">
      <c r="A1" s="62" t="s">
        <v>34</v>
      </c>
      <c r="B1" s="63"/>
      <c r="C1" s="63"/>
      <c r="D1" s="64"/>
    </row>
    <row r="2" spans="1:4" ht="15.75" x14ac:dyDescent="0.25">
      <c r="A2" s="10" t="s">
        <v>0</v>
      </c>
      <c r="B2" s="111" t="s">
        <v>110</v>
      </c>
      <c r="C2" s="112"/>
      <c r="D2" s="113"/>
    </row>
    <row r="3" spans="1:4" ht="15.75" x14ac:dyDescent="0.25">
      <c r="A3" s="1" t="s">
        <v>3</v>
      </c>
      <c r="B3" s="99" t="s">
        <v>130</v>
      </c>
      <c r="C3" s="100"/>
      <c r="D3" s="101"/>
    </row>
    <row r="4" spans="1:4" ht="15.75" x14ac:dyDescent="0.25">
      <c r="A4" s="6" t="s">
        <v>5</v>
      </c>
      <c r="B4" s="102" t="s">
        <v>121</v>
      </c>
      <c r="C4" s="103"/>
      <c r="D4" s="104"/>
    </row>
    <row r="5" spans="1:4" x14ac:dyDescent="0.25">
      <c r="A5" s="6" t="s">
        <v>1</v>
      </c>
      <c r="B5" s="105" t="s">
        <v>20</v>
      </c>
      <c r="C5" s="106"/>
      <c r="D5" s="107"/>
    </row>
    <row r="6" spans="1:4" x14ac:dyDescent="0.25">
      <c r="A6" s="6" t="s">
        <v>2</v>
      </c>
      <c r="B6" s="93" t="s">
        <v>10</v>
      </c>
      <c r="C6" s="94"/>
      <c r="D6" s="95"/>
    </row>
    <row r="7" spans="1:4" x14ac:dyDescent="0.25">
      <c r="A7" s="6" t="s">
        <v>13</v>
      </c>
      <c r="B7" s="88">
        <f>D25</f>
        <v>90</v>
      </c>
      <c r="C7" s="89"/>
      <c r="D7" s="90"/>
    </row>
    <row r="8" spans="1:4" ht="36.75" customHeight="1" x14ac:dyDescent="0.25">
      <c r="A8" s="6" t="s">
        <v>16</v>
      </c>
      <c r="B8" s="91" t="s">
        <v>127</v>
      </c>
      <c r="C8" s="91"/>
      <c r="D8" s="91"/>
    </row>
    <row r="9" spans="1:4" ht="55.5" customHeight="1" x14ac:dyDescent="0.25">
      <c r="A9" s="6" t="s">
        <v>19</v>
      </c>
      <c r="B9" s="92" t="s">
        <v>149</v>
      </c>
      <c r="C9" s="92"/>
      <c r="D9" s="92"/>
    </row>
    <row r="10" spans="1:4" x14ac:dyDescent="0.25">
      <c r="A10" s="6" t="s">
        <v>21</v>
      </c>
      <c r="B10" s="85" t="s">
        <v>51</v>
      </c>
      <c r="C10" s="86"/>
      <c r="D10" s="87"/>
    </row>
    <row r="11" spans="1:4" x14ac:dyDescent="0.25">
      <c r="A11" s="6" t="s">
        <v>24</v>
      </c>
      <c r="B11" s="85" t="s">
        <v>51</v>
      </c>
      <c r="C11" s="86"/>
      <c r="D11" s="87"/>
    </row>
    <row r="12" spans="1:4" x14ac:dyDescent="0.25">
      <c r="A12" s="6" t="s">
        <v>27</v>
      </c>
      <c r="B12" s="71" t="s">
        <v>51</v>
      </c>
      <c r="C12" s="72"/>
      <c r="D12" s="73"/>
    </row>
    <row r="13" spans="1:4" x14ac:dyDescent="0.25">
      <c r="A13" s="74" t="s">
        <v>30</v>
      </c>
      <c r="B13" s="75"/>
      <c r="C13" s="75"/>
      <c r="D13" s="76"/>
    </row>
    <row r="14" spans="1:4" x14ac:dyDescent="0.25">
      <c r="A14" s="77"/>
      <c r="B14" s="78"/>
      <c r="C14" s="78"/>
      <c r="D14" s="79"/>
    </row>
    <row r="15" spans="1:4" ht="15.75" thickBot="1" x14ac:dyDescent="0.3">
      <c r="A15" s="12" t="s">
        <v>31</v>
      </c>
      <c r="B15" s="12" t="s">
        <v>32</v>
      </c>
      <c r="C15" s="12" t="s">
        <v>33</v>
      </c>
      <c r="D15" s="12" t="s">
        <v>13</v>
      </c>
    </row>
    <row r="16" spans="1:4" ht="16.5" thickBot="1" x14ac:dyDescent="0.3">
      <c r="A16" s="22" t="s">
        <v>57</v>
      </c>
      <c r="B16" s="24" t="s">
        <v>80</v>
      </c>
      <c r="C16" s="27">
        <v>30</v>
      </c>
      <c r="D16" s="27">
        <v>3</v>
      </c>
    </row>
    <row r="17" spans="1:4" ht="16.5" thickBot="1" x14ac:dyDescent="0.3">
      <c r="A17" s="30" t="s">
        <v>67</v>
      </c>
      <c r="B17" s="31" t="s">
        <v>81</v>
      </c>
      <c r="C17" s="32">
        <v>40</v>
      </c>
      <c r="D17" s="32">
        <v>4</v>
      </c>
    </row>
    <row r="18" spans="1:4" ht="16.5" thickBot="1" x14ac:dyDescent="0.3">
      <c r="A18" s="30" t="s">
        <v>69</v>
      </c>
      <c r="B18" s="31" t="s">
        <v>82</v>
      </c>
      <c r="C18" s="32">
        <v>60</v>
      </c>
      <c r="D18" s="32">
        <v>6</v>
      </c>
    </row>
    <row r="19" spans="1:4" ht="16.5" thickBot="1" x14ac:dyDescent="0.3">
      <c r="A19" s="30" t="s">
        <v>59</v>
      </c>
      <c r="B19" s="31" t="s">
        <v>83</v>
      </c>
      <c r="C19" s="32">
        <v>60</v>
      </c>
      <c r="D19" s="32">
        <v>6</v>
      </c>
    </row>
    <row r="20" spans="1:4" ht="16.5" thickBot="1" x14ac:dyDescent="0.3">
      <c r="A20" s="30" t="s">
        <v>61</v>
      </c>
      <c r="B20" s="31" t="s">
        <v>84</v>
      </c>
      <c r="C20" s="32">
        <v>60</v>
      </c>
      <c r="D20" s="32">
        <v>6</v>
      </c>
    </row>
    <row r="21" spans="1:4" ht="16.5" thickBot="1" x14ac:dyDescent="0.3">
      <c r="A21" s="22" t="s">
        <v>63</v>
      </c>
      <c r="B21" s="22" t="s">
        <v>85</v>
      </c>
      <c r="C21" s="26">
        <v>100</v>
      </c>
      <c r="D21" s="27">
        <v>10</v>
      </c>
    </row>
    <row r="22" spans="1:4" ht="16.5" thickBot="1" x14ac:dyDescent="0.3">
      <c r="A22" s="22" t="s">
        <v>75</v>
      </c>
      <c r="B22" s="22" t="s">
        <v>76</v>
      </c>
      <c r="C22" s="26">
        <v>100</v>
      </c>
      <c r="D22" s="27">
        <v>10</v>
      </c>
    </row>
    <row r="23" spans="1:4" ht="16.5" thickBot="1" x14ac:dyDescent="0.3">
      <c r="A23" s="22" t="s">
        <v>128</v>
      </c>
      <c r="B23" s="22" t="s">
        <v>129</v>
      </c>
      <c r="C23" s="38">
        <v>150</v>
      </c>
      <c r="D23" s="32">
        <v>15</v>
      </c>
    </row>
    <row r="24" spans="1:4" ht="16.5" thickBot="1" x14ac:dyDescent="0.3">
      <c r="A24" s="37"/>
      <c r="B24" s="36" t="s">
        <v>65</v>
      </c>
      <c r="C24" s="39">
        <v>300</v>
      </c>
      <c r="D24" s="40">
        <v>30</v>
      </c>
    </row>
    <row r="25" spans="1:4" x14ac:dyDescent="0.25">
      <c r="A25" s="7" t="s">
        <v>119</v>
      </c>
      <c r="B25" s="34"/>
      <c r="C25" s="35">
        <f>SUM(C16:C24)</f>
        <v>900</v>
      </c>
      <c r="D25" s="35">
        <f>SUM(D16:D24)</f>
        <v>90</v>
      </c>
    </row>
  </sheetData>
  <mergeCells count="13">
    <mergeCell ref="B6:D6"/>
    <mergeCell ref="A1:D1"/>
    <mergeCell ref="B2:D2"/>
    <mergeCell ref="B3:D3"/>
    <mergeCell ref="B4:D4"/>
    <mergeCell ref="B5:D5"/>
    <mergeCell ref="A13:D14"/>
    <mergeCell ref="B7:D7"/>
    <mergeCell ref="B8:D8"/>
    <mergeCell ref="B9:D9"/>
    <mergeCell ref="B10:D10"/>
    <mergeCell ref="B11:D11"/>
    <mergeCell ref="B12:D12"/>
  </mergeCells>
  <dataValidations count="2">
    <dataValidation type="list" allowBlank="1" showInputMessage="1" showErrorMessage="1" sqref="B5">
      <formula1>$S$3:$S$12</formula1>
    </dataValidation>
    <dataValidation type="list" allowBlank="1" showInputMessage="1" showErrorMessage="1" sqref="B6">
      <formula1>$U$3:$U$12</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 QAI</vt:lpstr>
      <vt:lpstr>ABE Registred Qualification (2</vt:lpstr>
      <vt:lpstr>Business Essentials</vt:lpstr>
      <vt:lpstr>Foundation Business Management</vt:lpstr>
      <vt:lpstr>Business Management and HR 4</vt:lpstr>
      <vt:lpstr>Business Management</vt:lpstr>
      <vt:lpstr>Business Management and HR 5</vt:lpstr>
      <vt:lpstr>Business Management level 5</vt:lpstr>
      <vt:lpstr>Business Management&amp;Marketing 4</vt:lpstr>
      <vt:lpstr>Business Management&amp;Marketing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teamjj</dc:creator>
  <cp:lastModifiedBy>hp</cp:lastModifiedBy>
  <dcterms:created xsi:type="dcterms:W3CDTF">2020-03-15T11:49:03Z</dcterms:created>
  <dcterms:modified xsi:type="dcterms:W3CDTF">2020-07-24T11:56:14Z</dcterms:modified>
</cp:coreProperties>
</file>