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ownloads\"/>
    </mc:Choice>
  </mc:AlternateContent>
  <bookViews>
    <workbookView xWindow="-120" yWindow="-120" windowWidth="15480" windowHeight="7770" firstSheet="2" activeTab="2"/>
  </bookViews>
  <sheets>
    <sheet name="INFO QAI" sheetId="6" state="hidden" r:id="rId1"/>
    <sheet name="MTRH CHS Registered Qs" sheetId="25" state="hidden" r:id="rId2"/>
    <sheet name="Chronic Disease Mngt" sheetId="1" r:id="rId3"/>
    <sheet name="Anaesthetic Assistant" sheetId="4" r:id="rId4"/>
    <sheet name="Health Records " sheetId="9" r:id="rId5"/>
    <sheet name="Child Health and Paediatrics" sheetId="10" r:id="rId6"/>
    <sheet name="Orthopaedic and Trauma" sheetId="11" r:id="rId7"/>
    <sheet name="Oncology Nursing" sheetId="12" r:id="rId8"/>
    <sheet name="Health Records 06" sheetId="13" r:id="rId9"/>
    <sheet name="KRCHN" sheetId="14" r:id="rId10"/>
    <sheet name="Registered Nursing" sheetId="15" r:id="rId11"/>
    <sheet name="Mortician" sheetId="16" r:id="rId12"/>
    <sheet name="Nephrology Nursing" sheetId="17" r:id="rId13"/>
    <sheet name="Perioperative Nursing" sheetId="19" r:id="rId14"/>
    <sheet name="Psychiatry" sheetId="20" r:id="rId15"/>
    <sheet name=" Critical Care Nursing" sheetId="22" r:id="rId16"/>
    <sheet name="Medical Oncology" sheetId="23"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3" i="23" l="1"/>
  <c r="B7" i="23" s="1"/>
  <c r="C33" i="23"/>
  <c r="D47" i="22"/>
  <c r="B7" i="22" s="1"/>
  <c r="C47" i="22"/>
  <c r="D38" i="20"/>
  <c r="B7" i="20" s="1"/>
  <c r="C38" i="20"/>
  <c r="D69" i="19"/>
  <c r="B7" i="19" s="1"/>
  <c r="C69" i="19"/>
  <c r="D35" i="17"/>
  <c r="B7" i="17" s="1"/>
  <c r="C35" i="17"/>
  <c r="D27" i="16" l="1"/>
  <c r="B7" i="16" s="1"/>
  <c r="C27" i="16"/>
  <c r="D40" i="15"/>
  <c r="B7" i="15" s="1"/>
  <c r="C40" i="15"/>
  <c r="D56" i="14"/>
  <c r="B7" i="14" s="1"/>
  <c r="C56" i="14"/>
  <c r="D68" i="13"/>
  <c r="B7" i="13" s="1"/>
  <c r="C68" i="13"/>
  <c r="D42" i="12" l="1"/>
  <c r="B7" i="12" s="1"/>
  <c r="C42" i="12"/>
  <c r="D54" i="11"/>
  <c r="B7" i="11" s="1"/>
  <c r="C54" i="11"/>
  <c r="D49" i="10"/>
  <c r="B7" i="10" s="1"/>
  <c r="C49" i="10"/>
  <c r="D47" i="9" l="1"/>
  <c r="B7" i="9" s="1"/>
  <c r="C47" i="9"/>
  <c r="D27" i="4" l="1"/>
  <c r="B7" i="4" s="1"/>
  <c r="C27" i="4"/>
  <c r="C35" i="1"/>
  <c r="D35" i="1"/>
  <c r="B7" i="1" s="1"/>
</calcChain>
</file>

<file path=xl/sharedStrings.xml><?xml version="1.0" encoding="utf-8"?>
<sst xmlns="http://schemas.openxmlformats.org/spreadsheetml/2006/main" count="1523" uniqueCount="801">
  <si>
    <t>Qualification Name</t>
  </si>
  <si>
    <t>Qualification Type</t>
  </si>
  <si>
    <t>Level</t>
  </si>
  <si>
    <t>Qualification Code</t>
  </si>
  <si>
    <t>Doctorate</t>
  </si>
  <si>
    <t>Subject/Classification</t>
  </si>
  <si>
    <t>Master's</t>
  </si>
  <si>
    <t>09</t>
  </si>
  <si>
    <t>Postgraduate Diploma</t>
  </si>
  <si>
    <t>08</t>
  </si>
  <si>
    <t>04</t>
  </si>
  <si>
    <t>Bachelor's Degree</t>
  </si>
  <si>
    <t>07</t>
  </si>
  <si>
    <t>Credit</t>
  </si>
  <si>
    <t>National Diploma</t>
  </si>
  <si>
    <t>06</t>
  </si>
  <si>
    <t>Entry Requirements</t>
  </si>
  <si>
    <t>National Craft Certificate</t>
  </si>
  <si>
    <t>05</t>
  </si>
  <si>
    <t>Outcome Statement</t>
  </si>
  <si>
    <t>Artisan Certificate</t>
  </si>
  <si>
    <t>Submitting Organization</t>
  </si>
  <si>
    <t>National Skills Certificate</t>
  </si>
  <si>
    <t>03</t>
  </si>
  <si>
    <t>Qualification Developer</t>
  </si>
  <si>
    <t>Secondary Certificate</t>
  </si>
  <si>
    <t>02</t>
  </si>
  <si>
    <t>Quality Assurance Body</t>
  </si>
  <si>
    <t>Primary Certificate</t>
  </si>
  <si>
    <t>01</t>
  </si>
  <si>
    <t>Content</t>
  </si>
  <si>
    <t>Code</t>
  </si>
  <si>
    <t>Unit Title</t>
  </si>
  <si>
    <t>Hours</t>
  </si>
  <si>
    <t>REGISTERED NATIONAL QUALIFICATION</t>
  </si>
  <si>
    <t>TVETA</t>
  </si>
  <si>
    <t>QAI Name</t>
  </si>
  <si>
    <t>QAI Abbreviation</t>
  </si>
  <si>
    <t>QAI Code</t>
  </si>
  <si>
    <t>QAI Type</t>
  </si>
  <si>
    <t>Quality Assurance Body (Regulatory Body)</t>
  </si>
  <si>
    <t>Number of QAI Qualifications Registered</t>
  </si>
  <si>
    <t xml:space="preserve">Status </t>
  </si>
  <si>
    <t>Website</t>
  </si>
  <si>
    <t>Higher National Diploma in Clinical Medicine and Surgery (Chronic Diseases Management)</t>
  </si>
  <si>
    <t>091207T4</t>
  </si>
  <si>
    <t>Medicine</t>
  </si>
  <si>
    <t>MTRH</t>
  </si>
  <si>
    <t>HNDCM4101</t>
  </si>
  <si>
    <t xml:space="preserve"> Health Systems and Management</t>
  </si>
  <si>
    <t>HNDCM4106</t>
  </si>
  <si>
    <t>Bioethics, Legal and Economic Issues</t>
  </si>
  <si>
    <t>HNDCM4105</t>
  </si>
  <si>
    <t>Research Methods</t>
  </si>
  <si>
    <t>HNDCM4107</t>
  </si>
  <si>
    <t xml:space="preserve">Biostatistics </t>
  </si>
  <si>
    <t>HNDCM4102</t>
  </si>
  <si>
    <t xml:space="preserve">Communication Skills/counseling </t>
  </si>
  <si>
    <t>HNDCM4103</t>
  </si>
  <si>
    <t xml:space="preserve">Computer skills </t>
  </si>
  <si>
    <t>HNDCM4108</t>
  </si>
  <si>
    <t>Teaching methodology</t>
  </si>
  <si>
    <t>HNDCM4104</t>
  </si>
  <si>
    <t>Community Health</t>
  </si>
  <si>
    <t>CDM 4101</t>
  </si>
  <si>
    <t>Introduction to Chronic Diseases</t>
  </si>
  <si>
    <t>CDM 4102</t>
  </si>
  <si>
    <t>Chronic Lung Diseases</t>
  </si>
  <si>
    <t>CDM4103</t>
  </si>
  <si>
    <t>Diabetes Mellitus</t>
  </si>
  <si>
    <t>CDM4104</t>
  </si>
  <si>
    <t>Cardiovascular Diseases</t>
  </si>
  <si>
    <t>CDM 4105</t>
  </si>
  <si>
    <t>Cancers</t>
  </si>
  <si>
    <t>CDM4 201</t>
  </si>
  <si>
    <t xml:space="preserve">HIV/AIDS </t>
  </si>
  <si>
    <t>CDM 4202</t>
  </si>
  <si>
    <t xml:space="preserve">Mental Health </t>
  </si>
  <si>
    <t>CDM 4204</t>
  </si>
  <si>
    <t>Other NCDs of  Public Health Importance</t>
  </si>
  <si>
    <t>Exams and revisions</t>
  </si>
  <si>
    <t xml:space="preserve">Community attachment </t>
  </si>
  <si>
    <t>Clinical practicum/assessment and mentorship</t>
  </si>
  <si>
    <t>National Diploma in Clinical Medicine (KNQF Level 6) Must be licensed by the clinical officer’s council At least two years working experience after internship</t>
  </si>
  <si>
    <t>TVET</t>
  </si>
  <si>
    <t>Accredited</t>
  </si>
  <si>
    <t>http://www.mtrh.go.ke/</t>
  </si>
  <si>
    <t>To equip individuals with the necessary skills to handle chronic diseases including chrinic lung diseases, diabetes mellitus, cardiovascular disease, cancers, HIV/AIDs, mental health and other NCDs of public health importance.</t>
  </si>
  <si>
    <t>Bachelor's Degree/ Higher National Diploma</t>
  </si>
  <si>
    <t>CAA 100</t>
  </si>
  <si>
    <t>Pharmacology</t>
  </si>
  <si>
    <t>CAA 101 &amp; 102</t>
  </si>
  <si>
    <t>Anatomy &amp; Physiology</t>
  </si>
  <si>
    <t>CAA 103</t>
  </si>
  <si>
    <t>Microbiology</t>
  </si>
  <si>
    <t xml:space="preserve">CAA 104     </t>
  </si>
  <si>
    <t>Infection prevention</t>
  </si>
  <si>
    <t xml:space="preserve">CAA 105  </t>
  </si>
  <si>
    <t>Health Service Management</t>
  </si>
  <si>
    <t>CAA 106</t>
  </si>
  <si>
    <t>Anaesthetic Technique</t>
  </si>
  <si>
    <t>CAA 107</t>
  </si>
  <si>
    <t>Anaesthetic Equipment</t>
  </si>
  <si>
    <t>CAA 108</t>
  </si>
  <si>
    <t>ICT in Health Service</t>
  </si>
  <si>
    <t>CAA 109</t>
  </si>
  <si>
    <t>Basic Life Support</t>
  </si>
  <si>
    <t>Revision/Exams</t>
  </si>
  <si>
    <t>Practical attachment/ assessment</t>
  </si>
  <si>
    <t>Certificate in Anaesthetic assistant</t>
  </si>
  <si>
    <t>this course is to equip an individual to become an anaesthetic assistant. The individual is to have the ability to prepare equipment needed for a patient to undergo anaesthesia safely This course is to equip an individual to become an anaesthetic assistant. The individual is to have the ability to prepare equipment needed for a patient to undergo anaesthesia safely</t>
  </si>
  <si>
    <t>KCSE Mean grade D, with atleast D in English/Kiswahili, Mathematics/Physics/Chemistry/Biology</t>
  </si>
  <si>
    <t>Kenya Certificate of Secondary Education (KCSE / 8-4-4 System) Mean grade C-, KCE Division IV, Clerical Officers with 2 years working experience and a Mean grade D+</t>
  </si>
  <si>
    <t>Health Records and Information Technology</t>
  </si>
  <si>
    <t>091905T4</t>
  </si>
  <si>
    <t>Health</t>
  </si>
  <si>
    <t xml:space="preserve">CHRIT 1101 </t>
  </si>
  <si>
    <t xml:space="preserve"> Health Records Science   </t>
  </si>
  <si>
    <t xml:space="preserve">CHRIT 1102 </t>
  </si>
  <si>
    <t xml:space="preserve"> Medical Statistics                         </t>
  </si>
  <si>
    <t>CHRIT 1103</t>
  </si>
  <si>
    <t xml:space="preserve">Medical Terminology </t>
  </si>
  <si>
    <t>CHRIT 1104</t>
  </si>
  <si>
    <t xml:space="preserve"> Medical Data Classification </t>
  </si>
  <si>
    <t xml:space="preserve">CHRIT 1105 </t>
  </si>
  <si>
    <t xml:space="preserve">Human Anatomy And Physiology  </t>
  </si>
  <si>
    <t xml:space="preserve">CHRIT 1106 </t>
  </si>
  <si>
    <t xml:space="preserve"> Human Pathology  </t>
  </si>
  <si>
    <t>CHRIT 1108</t>
  </si>
  <si>
    <t xml:space="preserve"> Health Information System (HIS)  </t>
  </si>
  <si>
    <t xml:space="preserve">CHRIT 1118 </t>
  </si>
  <si>
    <t xml:space="preserve"> First Aid And Emergency Medicine </t>
  </si>
  <si>
    <t>CCU 202</t>
  </si>
  <si>
    <t>Communication Skills</t>
  </si>
  <si>
    <t xml:space="preserve">CHRIT 1115 </t>
  </si>
  <si>
    <t xml:space="preserve"> Computer Appplications </t>
  </si>
  <si>
    <t>CHRIT 1121</t>
  </si>
  <si>
    <t xml:space="preserve"> Practicum(Institutional )</t>
  </si>
  <si>
    <t>CHRIT 1201</t>
  </si>
  <si>
    <t xml:space="preserve">Health Records Science   </t>
  </si>
  <si>
    <t>CHRIT 1202</t>
  </si>
  <si>
    <t xml:space="preserve">Medical Statistics                      </t>
  </si>
  <si>
    <t xml:space="preserve">CHRIT 1205              </t>
  </si>
  <si>
    <t xml:space="preserve">Human Anatomy And Physiology </t>
  </si>
  <si>
    <t xml:space="preserve">CHRIT 1206              </t>
  </si>
  <si>
    <t xml:space="preserve">Human Pathology </t>
  </si>
  <si>
    <t>CHRIT 1209</t>
  </si>
  <si>
    <t xml:space="preserve">Community Health </t>
  </si>
  <si>
    <t>CHRIT 1214</t>
  </si>
  <si>
    <t xml:space="preserve">Information and Communication Technology </t>
  </si>
  <si>
    <t>CHRIT 1227</t>
  </si>
  <si>
    <t>Office Administration</t>
  </si>
  <si>
    <t>CHRIT 1213</t>
  </si>
  <si>
    <t xml:space="preserve">Electronic Health Records </t>
  </si>
  <si>
    <t>CHRIT 1221</t>
  </si>
  <si>
    <t>County Attachment/Practicum</t>
  </si>
  <si>
    <t>091204T4</t>
  </si>
  <si>
    <t>CHRIT 2101</t>
  </si>
  <si>
    <t xml:space="preserve">Health Records Science </t>
  </si>
  <si>
    <t>CHRIT 2102</t>
  </si>
  <si>
    <t xml:space="preserve">Medical Statistics </t>
  </si>
  <si>
    <t>CHRIT 2107</t>
  </si>
  <si>
    <t xml:space="preserve">Human Psychology </t>
  </si>
  <si>
    <t xml:space="preserve">CHRIT 2105 </t>
  </si>
  <si>
    <t xml:space="preserve">CHRIT 2106              </t>
  </si>
  <si>
    <t xml:space="preserve">CHRIT 2108 </t>
  </si>
  <si>
    <t xml:space="preserve">Health Information System </t>
  </si>
  <si>
    <t>CHRIT 2109</t>
  </si>
  <si>
    <t>CHRIT 2114</t>
  </si>
  <si>
    <t xml:space="preserve">Information Communication Technology </t>
  </si>
  <si>
    <t>CHRIT 2113</t>
  </si>
  <si>
    <t>CHRIT 2120</t>
  </si>
  <si>
    <t>Disaster Management</t>
  </si>
  <si>
    <t>CHRIT 2221</t>
  </si>
  <si>
    <t>Institutional Practicum</t>
  </si>
  <si>
    <t>Moi Teaching and Referral Hospital College of Health Sciences</t>
  </si>
  <si>
    <t>MTRH CHS</t>
  </si>
  <si>
    <t>Higher National Diploma in Clinical Medicine and Surgery (Child Health and Paediatrics)</t>
  </si>
  <si>
    <t>The programme enables students to focus on Health Records and Information Technology. It prepares individuals to plan, design and manage systems, processes, and facilities used to collect, store, secure retrieve analyze and transmit medical records and other health information used by clinical professionals and health care organizations.</t>
  </si>
  <si>
    <t>To train a competence based peadiatric Clinical Officer who is able to demonstrate skills in taking comprehensive history, do physical examination, investigate, properly manage patients and participate in research and teaching.</t>
  </si>
  <si>
    <t>National Diploma in Clinical Medicine (KNQF Level 6), Clinical Officers registered with the Kenya Clinical Officers Council with 2 years working experience after internship</t>
  </si>
  <si>
    <t>HNDCM 4101</t>
  </si>
  <si>
    <t>HEALTH INFORMATION SYSTEMS, HEALTH INFORMATION SYSTEMS</t>
  </si>
  <si>
    <t>HNDCM   4102</t>
  </si>
  <si>
    <t>COMMUNICATION SKILLS/COUNSELLING</t>
  </si>
  <si>
    <t xml:space="preserve"> HNDCM  4103</t>
  </si>
  <si>
    <t>COMPUTER  STUDIES</t>
  </si>
  <si>
    <t xml:space="preserve"> HNDCM  4104           </t>
  </si>
  <si>
    <t>COMMUNITY  HEALTH</t>
  </si>
  <si>
    <t xml:space="preserve"> HNDCM  4105                     </t>
  </si>
  <si>
    <t xml:space="preserve"> RESEARCH METHODOLOGY</t>
  </si>
  <si>
    <t xml:space="preserve"> HNDCM  4106              </t>
  </si>
  <si>
    <t>BIOETHICS LEGAL AND ECONOMIC ISSUE</t>
  </si>
  <si>
    <t xml:space="preserve"> HNDCM  4107                             </t>
  </si>
  <si>
    <t xml:space="preserve">BIOSTATISTICS </t>
  </si>
  <si>
    <t>HNDCM  4108</t>
  </si>
  <si>
    <t>TEACHING METHODOLOGY</t>
  </si>
  <si>
    <t>CMP 4108</t>
  </si>
  <si>
    <t xml:space="preserve">ACUTE PEADITRIC EMERGENCIES </t>
  </si>
  <si>
    <t>CMP 4109</t>
  </si>
  <si>
    <t>NEONATOLOGY</t>
  </si>
  <si>
    <t>CMP 4110</t>
  </si>
  <si>
    <t>RESPIRATORY SYSTEM DISEASES</t>
  </si>
  <si>
    <t>CMP 4111</t>
  </si>
  <si>
    <t>CARDIOVASCULAR  DISEASES</t>
  </si>
  <si>
    <t>CMP 4112</t>
  </si>
  <si>
    <t>INFECTIOUS DISEASES</t>
  </si>
  <si>
    <t>CMP 4113</t>
  </si>
  <si>
    <t>NEURO-MUSCULAR SYSTEM DISEASES</t>
  </si>
  <si>
    <t>CMP 4201</t>
  </si>
  <si>
    <t>GASTROINTESTINAL SYSTEM DISEASES</t>
  </si>
  <si>
    <t>CMP 4202</t>
  </si>
  <si>
    <t>PAEDIATRICS SURGICAL CONDITIONS</t>
  </si>
  <si>
    <t>CMP 4203</t>
  </si>
  <si>
    <t>ENT CONDITIONS AND DISORDERS</t>
  </si>
  <si>
    <t>CMP 4204</t>
  </si>
  <si>
    <t>GENITOURINARY SYSTEM DISEASES</t>
  </si>
  <si>
    <t>CMP 4205</t>
  </si>
  <si>
    <t>PAEDIATRICS ONCOLOGY</t>
  </si>
  <si>
    <t>CMP 4206</t>
  </si>
  <si>
    <t>ENDOCRINE  DISORDERS AND NUTRITION</t>
  </si>
  <si>
    <t>CMP4207</t>
  </si>
  <si>
    <t>ORTHOPAEDICS PAEDIATRICS</t>
  </si>
  <si>
    <t>CMP 4208</t>
  </si>
  <si>
    <t>SKIN AND INTERGUMENTARY SYSTEM</t>
  </si>
  <si>
    <t>CMP 4209</t>
  </si>
  <si>
    <t>CHILDHOOD AND ADOLESCENT  PSYCHIATRY</t>
  </si>
  <si>
    <t>CMP 4210</t>
  </si>
  <si>
    <t>ACCIDENTIAL POISONING AND MANAGEMENT</t>
  </si>
  <si>
    <t>CMP 4211</t>
  </si>
  <si>
    <t>COMMUNITY HEALTH 11</t>
  </si>
  <si>
    <t>CMP  4301</t>
  </si>
  <si>
    <t xml:space="preserve"> PAEDIATRIC OPTHALMOLOGY </t>
  </si>
  <si>
    <t xml:space="preserve">CMP  4302 </t>
  </si>
  <si>
    <t>PAEDIATRICS HIV AND AIDS</t>
  </si>
  <si>
    <t>CMP  4303</t>
  </si>
  <si>
    <t>PARASITIC AND PROTOZOA DISEASES</t>
  </si>
  <si>
    <t xml:space="preserve">Community Health :  ATTACHMENT   </t>
  </si>
  <si>
    <t>Visit to special group of children / School Health</t>
  </si>
  <si>
    <t>RESEARCH PROJECT</t>
  </si>
  <si>
    <t>CLINICAL ATTACHMENT  MENTORSHIP AND ASSESSMENT</t>
  </si>
  <si>
    <t xml:space="preserve"> Revision and Examinations</t>
  </si>
  <si>
    <t>Bachelor's Degree/Higher National Diploma</t>
  </si>
  <si>
    <t>National Diploma in Orthopaedic and Trauma Medicine</t>
  </si>
  <si>
    <t>091406T4</t>
  </si>
  <si>
    <t>Medical Diagnostic and Treatment Technology</t>
  </si>
  <si>
    <t>DOTT 1101</t>
  </si>
  <si>
    <t>Communication Skills &amp; IT</t>
  </si>
  <si>
    <t>DOTT 1102</t>
  </si>
  <si>
    <t>STI/HIV/AIDS</t>
  </si>
  <si>
    <t>DOTT 1103</t>
  </si>
  <si>
    <t>Human Psychology</t>
  </si>
  <si>
    <t>DOTT 1104</t>
  </si>
  <si>
    <t>Basic Nursing Skills</t>
  </si>
  <si>
    <t>DOTT 1105</t>
  </si>
  <si>
    <t>Human Anatomy I</t>
  </si>
  <si>
    <t>DOTT 1106</t>
  </si>
  <si>
    <t>Human Physiology I</t>
  </si>
  <si>
    <t>DOTT 1107</t>
  </si>
  <si>
    <t>Pathology</t>
  </si>
  <si>
    <t>DOTT 1108</t>
  </si>
  <si>
    <t>DOTT 1109</t>
  </si>
  <si>
    <t>Clinical Methods</t>
  </si>
  <si>
    <t>DOTT 1201</t>
  </si>
  <si>
    <t>Human Anatomy II</t>
  </si>
  <si>
    <t>DOTT 1202</t>
  </si>
  <si>
    <t>Human Physiology II</t>
  </si>
  <si>
    <t>DOTT 1203</t>
  </si>
  <si>
    <t xml:space="preserve">Traction Techniques </t>
  </si>
  <si>
    <t>DOTT 1204</t>
  </si>
  <si>
    <t xml:space="preserve">Casting and Splinting Techniques </t>
  </si>
  <si>
    <t>DOTT 1205</t>
  </si>
  <si>
    <t>Biomechanics</t>
  </si>
  <si>
    <t>DOTT 1206</t>
  </si>
  <si>
    <t>Emergency Medicine</t>
  </si>
  <si>
    <t>DOTT 1207</t>
  </si>
  <si>
    <t>Parasitology</t>
  </si>
  <si>
    <t>DOTT 1208</t>
  </si>
  <si>
    <t>DOTT 2101</t>
  </si>
  <si>
    <t>Traumatology I</t>
  </si>
  <si>
    <t>DOTT 2102</t>
  </si>
  <si>
    <t>Orthopaedics I</t>
  </si>
  <si>
    <t>DOTT 2103</t>
  </si>
  <si>
    <t>Introduction to Surgery</t>
  </si>
  <si>
    <t>DOTT 2104</t>
  </si>
  <si>
    <t>DOTT 2105</t>
  </si>
  <si>
    <t>Theatre Techniques</t>
  </si>
  <si>
    <t>DOTT 2106</t>
  </si>
  <si>
    <t>Rehabilitation</t>
  </si>
  <si>
    <t>DOTT 2107</t>
  </si>
  <si>
    <t xml:space="preserve">Health Research </t>
  </si>
  <si>
    <t>DOTT 2108</t>
  </si>
  <si>
    <t>Diagnostic Imaging</t>
  </si>
  <si>
    <t>DOTT 2201</t>
  </si>
  <si>
    <t>Orthopaedics II</t>
  </si>
  <si>
    <t>DOTT 2202</t>
  </si>
  <si>
    <t>Traumatology II</t>
  </si>
  <si>
    <t>DOTT 2203</t>
  </si>
  <si>
    <t>DOTT 2204</t>
  </si>
  <si>
    <t>DOTT2205</t>
  </si>
  <si>
    <t>Palliative Care</t>
  </si>
  <si>
    <t>DOTT2206</t>
  </si>
  <si>
    <t>Medical Ethics &amp; Legal Issues in Healthcare</t>
  </si>
  <si>
    <t>DOTT 2207</t>
  </si>
  <si>
    <t>Health Research  Project</t>
  </si>
  <si>
    <t>DOTT 3100</t>
  </si>
  <si>
    <t>County Practicum/Attachment</t>
  </si>
  <si>
    <t>DOTT 3201</t>
  </si>
  <si>
    <t>Geriatric Orthopaedics</t>
  </si>
  <si>
    <t>DOTT 3202</t>
  </si>
  <si>
    <t>Paediatric Orthopaedics</t>
  </si>
  <si>
    <t>DOTT3203</t>
  </si>
  <si>
    <t>Entrepreneurship/Critical Thinking</t>
  </si>
  <si>
    <t>DOTT3204</t>
  </si>
  <si>
    <t>Clinical Placement/Rotations</t>
  </si>
  <si>
    <t>Revision and Examinations</t>
  </si>
  <si>
    <t>KCSE Mean grade C (plain) with a C in English or Kiswahili and Biology or Biological Sciences and Chemistry/Physical Science and C- in Maths/Physics</t>
  </si>
  <si>
    <t>To train a competitive Orthopaedic and Trauma Officer with knowledge, skills and attitudes to be able to provide quality Orthopaedic and Trauma health care.</t>
  </si>
  <si>
    <t>Higher National Diploma in Oncology Nursing</t>
  </si>
  <si>
    <t xml:space="preserve">Completion of KNQF level 6 in Nursing, Nurses registered with the Nursing Council of Kenya as a Kenya Registered Community Health Nurse (KRCHN) or as Kenya registered nurse and midwife (KRN/KRM) and in good standing </t>
  </si>
  <si>
    <t>COMP 001</t>
  </si>
  <si>
    <t xml:space="preserve"> INTRODUCTION TO COMPUTER SKILLS</t>
  </si>
  <si>
    <t>TLM115</t>
  </si>
  <si>
    <t xml:space="preserve">TEACHING AND LEARNING </t>
  </si>
  <si>
    <t>NRSG 201</t>
  </si>
  <si>
    <t xml:space="preserve">NURSING RESEARCH </t>
  </si>
  <si>
    <t>COM 100</t>
  </si>
  <si>
    <t xml:space="preserve">COMMUNICATION AND COUNSELLING </t>
  </si>
  <si>
    <t>ONSG 107</t>
  </si>
  <si>
    <t xml:space="preserve">ANATOMY AND PHYSIOLOGY </t>
  </si>
  <si>
    <t>ONSG 100</t>
  </si>
  <si>
    <t xml:space="preserve">INTRODUCTION TO ONCOLOGY NURSING </t>
  </si>
  <si>
    <t>ONSG 101</t>
  </si>
  <si>
    <t xml:space="preserve">CANCER DEVELOPMENT AND DIAGNOSIS </t>
  </si>
  <si>
    <t>ONSG 104</t>
  </si>
  <si>
    <t xml:space="preserve">CANCER TREATMENT MODALITIES </t>
  </si>
  <si>
    <t>ONSG 203</t>
  </si>
  <si>
    <t xml:space="preserve">COMMUNITY ONCOLOGY </t>
  </si>
  <si>
    <t xml:space="preserve">ADULT CANCERS </t>
  </si>
  <si>
    <t>ONSG105</t>
  </si>
  <si>
    <t xml:space="preserve">PEADIATRIC CANCERS </t>
  </si>
  <si>
    <t>ONSG106</t>
  </si>
  <si>
    <t xml:space="preserve">PALLIATIVE CARE </t>
  </si>
  <si>
    <t>ONSG108</t>
  </si>
  <si>
    <t>SYMPTOM  ASSESEMENT AND MANAGEMENT</t>
  </si>
  <si>
    <t>ONSG202</t>
  </si>
  <si>
    <t xml:space="preserve">PAIN MANAGEMENT </t>
  </si>
  <si>
    <t>ONSG 103</t>
  </si>
  <si>
    <t xml:space="preserve">ONCOLOGIC EMERGENCIES </t>
  </si>
  <si>
    <t>ONSG 300</t>
  </si>
  <si>
    <t xml:space="preserve">LEADERSHIP AND MANAGEMENT </t>
  </si>
  <si>
    <t>ADULT MEDICAL ONCOLOGY</t>
  </si>
  <si>
    <t xml:space="preserve">SURGICAL ONCOLOGY </t>
  </si>
  <si>
    <t>PAEDIADRIC ONCOLOGY</t>
  </si>
  <si>
    <t>GYNE-ONCOLOGY</t>
  </si>
  <si>
    <t>HEMATO-ONCOLOGY UNIT</t>
  </si>
  <si>
    <t>HOSPICE UNIT PLACEMENT</t>
  </si>
  <si>
    <t>PALLIATIVE CARE UNIT PLACEMENT</t>
  </si>
  <si>
    <t>RADIOTHERAPY UNIT</t>
  </si>
  <si>
    <t>OPERATING THEATRE</t>
  </si>
  <si>
    <t>CLINICAL PLACEMENT</t>
  </si>
  <si>
    <t>091307T4</t>
  </si>
  <si>
    <t>Nursing and Midwifery</t>
  </si>
  <si>
    <t>Educate nurses to provide safe, competent, compassionate and quality cancer care at all levels (preventive, secondary and tertiary) and in all settings (community &amp; hospital).</t>
  </si>
  <si>
    <t>091906T4</t>
  </si>
  <si>
    <t>KCSE mean Grade C (Plain)) or KCE Division III or equivalent qualification as determined by KNQA</t>
  </si>
  <si>
    <t>The overall aim of Health Records and Information Technology curriculum is to prepare the health care personnel with the skills and knowledge of establishing, managing, monitoring and evaluating health records and information systems at all levels of health care.</t>
  </si>
  <si>
    <t xml:space="preserve">DHRIT 1101 </t>
  </si>
  <si>
    <t xml:space="preserve">DHRIT 1102 </t>
  </si>
  <si>
    <t>DHRIT 1103</t>
  </si>
  <si>
    <t>DHRIT 1104</t>
  </si>
  <si>
    <t>DHRIT 1108</t>
  </si>
  <si>
    <t xml:space="preserve">DHRIT 1105 </t>
  </si>
  <si>
    <t xml:space="preserve">DHRIT 1106 </t>
  </si>
  <si>
    <t>DHRIT 1107</t>
  </si>
  <si>
    <t xml:space="preserve">DHRIT 1118 </t>
  </si>
  <si>
    <t xml:space="preserve">DHRIT 1115 </t>
  </si>
  <si>
    <t>DHRIT 1122</t>
  </si>
  <si>
    <t>Professionalism</t>
  </si>
  <si>
    <t>DHRIT 1124</t>
  </si>
  <si>
    <t>PRACTICUM(INSTITUTIONAL )</t>
  </si>
  <si>
    <t xml:space="preserve"> Health Records Management </t>
  </si>
  <si>
    <t xml:space="preserve"> Medical Statistics                        </t>
  </si>
  <si>
    <t>Medical Terminology</t>
  </si>
  <si>
    <t xml:space="preserve"> Medical Data Classification</t>
  </si>
  <si>
    <t xml:space="preserve"> Health Information System (His)</t>
  </si>
  <si>
    <t xml:space="preserve"> Human Anatomy And Physiology</t>
  </si>
  <si>
    <t xml:space="preserve"> Human Pathology</t>
  </si>
  <si>
    <t xml:space="preserve"> Human Psychology</t>
  </si>
  <si>
    <t xml:space="preserve"> First Aid And Emergency Medicine</t>
  </si>
  <si>
    <t xml:space="preserve"> Computer Appplications</t>
  </si>
  <si>
    <t>DHRIT 1203</t>
  </si>
  <si>
    <t>DHRIT 1204</t>
  </si>
  <si>
    <t>Medical Data Classification</t>
  </si>
  <si>
    <t xml:space="preserve">DHRIT 1205              </t>
  </si>
  <si>
    <t>Human Anatomy And Physiology</t>
  </si>
  <si>
    <t xml:space="preserve">DHRIT 1206              </t>
  </si>
  <si>
    <t>Human Pathology</t>
  </si>
  <si>
    <t>DHRIT 1208</t>
  </si>
  <si>
    <t>DHRIT 1209</t>
  </si>
  <si>
    <t>DHRIT 1214</t>
  </si>
  <si>
    <t>Information and Communication Technology</t>
  </si>
  <si>
    <t>DHRIT 3120</t>
  </si>
  <si>
    <t>DHRIT 1222</t>
  </si>
  <si>
    <t>DHRIT 1221</t>
  </si>
  <si>
    <t>Entrepreneurship</t>
  </si>
  <si>
    <t xml:space="preserve">Health Information System (HIS) </t>
  </si>
  <si>
    <t xml:space="preserve"> Community Health </t>
  </si>
  <si>
    <t xml:space="preserve">Disaster Management </t>
  </si>
  <si>
    <t xml:space="preserve">DHRIT 2101 </t>
  </si>
  <si>
    <t>DHRIT 2102</t>
  </si>
  <si>
    <t>DHRIT 2108</t>
  </si>
  <si>
    <t xml:space="preserve">DHRIT 2113 </t>
  </si>
  <si>
    <t xml:space="preserve">DHRIT 2111 </t>
  </si>
  <si>
    <t>DHRIT 2112</t>
  </si>
  <si>
    <t>DHRIT 2109</t>
  </si>
  <si>
    <t>DHRIT 2113</t>
  </si>
  <si>
    <t>DHRIT 2114</t>
  </si>
  <si>
    <t>DHRIT 2124</t>
  </si>
  <si>
    <t>COUNTY ATTACHMENT/PRACTICUM</t>
  </si>
  <si>
    <t xml:space="preserve">Health Records Management </t>
  </si>
  <si>
    <t xml:space="preserve">Medical Statistics  </t>
  </si>
  <si>
    <t xml:space="preserve"> Health Information System  </t>
  </si>
  <si>
    <t xml:space="preserve">Management  </t>
  </si>
  <si>
    <t xml:space="preserve"> Medical Demography  </t>
  </si>
  <si>
    <t xml:space="preserve"> Research Methodology  </t>
  </si>
  <si>
    <t xml:space="preserve"> Community Health  </t>
  </si>
  <si>
    <t xml:space="preserve"> Electronic Medical Records Management </t>
  </si>
  <si>
    <t xml:space="preserve"> Information &amp; Communication Technology </t>
  </si>
  <si>
    <t>DHRIT 2201</t>
  </si>
  <si>
    <t>DHRIT 2202</t>
  </si>
  <si>
    <t>DHRIT 2208</t>
  </si>
  <si>
    <t>DHRIT 2211</t>
  </si>
  <si>
    <t xml:space="preserve">Medical Demography </t>
  </si>
  <si>
    <t>DHRIT 2212</t>
  </si>
  <si>
    <t>DHRIT 2217</t>
  </si>
  <si>
    <t>DHRIT 2214</t>
  </si>
  <si>
    <t>Information &amp;Communication Technology</t>
  </si>
  <si>
    <t>DHRIT 2224</t>
  </si>
  <si>
    <t>Research Data Collection And Management Skills at County Health Facilities</t>
  </si>
  <si>
    <t>Health Records Management</t>
  </si>
  <si>
    <t>Medical Statistics</t>
  </si>
  <si>
    <t xml:space="preserve"> Health Information System </t>
  </si>
  <si>
    <t xml:space="preserve">Research Methodology </t>
  </si>
  <si>
    <t xml:space="preserve">Electronic Health Records Management </t>
  </si>
  <si>
    <t>DHRIT 3101</t>
  </si>
  <si>
    <t>DHRIT 3102</t>
  </si>
  <si>
    <t>DHRIT 3108</t>
  </si>
  <si>
    <t>DHRIT 3113</t>
  </si>
  <si>
    <t>DHRIT 3110</t>
  </si>
  <si>
    <t>DHRIT 3112</t>
  </si>
  <si>
    <t>DHRIT 3124</t>
  </si>
  <si>
    <t>INSTITUTIONAL PRACTICUM AT MTRH</t>
  </si>
  <si>
    <t xml:space="preserve">Health Records Management  </t>
  </si>
  <si>
    <t xml:space="preserve">Health Information Systems  </t>
  </si>
  <si>
    <t xml:space="preserve">Epidemiology  </t>
  </si>
  <si>
    <t xml:space="preserve">Research Methodology  </t>
  </si>
  <si>
    <t>DHRIT 3201</t>
  </si>
  <si>
    <t>DHRIT 3202</t>
  </si>
  <si>
    <t>DHRIT 3214</t>
  </si>
  <si>
    <t>DHRIT 3212</t>
  </si>
  <si>
    <t xml:space="preserve">Information and Communication Technology  </t>
  </si>
  <si>
    <t>Professionalism in Nursing</t>
  </si>
  <si>
    <t>Anatomy and Physiology</t>
  </si>
  <si>
    <t>Introduction to Psychology</t>
  </si>
  <si>
    <t>Communication and Counseling</t>
  </si>
  <si>
    <t xml:space="preserve">Fundamentals of Nursing     </t>
  </si>
  <si>
    <t>Introduction to Microbiology</t>
  </si>
  <si>
    <t>Introduction to Pharmacology</t>
  </si>
  <si>
    <t>Introduction to Nutrition and Health</t>
  </si>
  <si>
    <t>Nursing Process &amp; Documentation</t>
  </si>
  <si>
    <t>Accident &amp; Emergency Nursing</t>
  </si>
  <si>
    <t>Adult Medical Surgical Nursing</t>
  </si>
  <si>
    <t>Perioperative Nursing</t>
  </si>
  <si>
    <t>Specialized procedures</t>
  </si>
  <si>
    <t>Paediatrics Nursing</t>
  </si>
  <si>
    <t>Critical Care Nursing</t>
  </si>
  <si>
    <t>Introduction to Reproductive Health &amp; Midwifery -</t>
  </si>
  <si>
    <t>Antenatal Care</t>
  </si>
  <si>
    <t>Normal and Abnormal Labour</t>
  </si>
  <si>
    <t>Normal and Abnormal Pueperium</t>
  </si>
  <si>
    <t>Neonatal Nursing</t>
  </si>
  <si>
    <t>Family Planning</t>
  </si>
  <si>
    <t>Gynecological Nursing</t>
  </si>
  <si>
    <t>Gender and Health</t>
  </si>
  <si>
    <t>Introduction to Community Health</t>
  </si>
  <si>
    <t>Primary Health Care</t>
  </si>
  <si>
    <t>Communicable disease</t>
  </si>
  <si>
    <t>Immunization</t>
  </si>
  <si>
    <t>Special Health Issues</t>
  </si>
  <si>
    <t>Environmental and Occupational Health</t>
  </si>
  <si>
    <t>Sociology and Anthropology</t>
  </si>
  <si>
    <t xml:space="preserve">Vital statistics in Nursing                                                               </t>
  </si>
  <si>
    <t>Community Health Nursing</t>
  </si>
  <si>
    <t>Obstetric Nursing</t>
  </si>
  <si>
    <t>Medical nursing</t>
  </si>
  <si>
    <t>Pediatrics nursing</t>
  </si>
  <si>
    <t>Surgical Nursing</t>
  </si>
  <si>
    <t>Theatre Nursing</t>
  </si>
  <si>
    <t>Casualty/OPD</t>
  </si>
  <si>
    <t>Psychiatric Nursing</t>
  </si>
  <si>
    <t>Ward management</t>
  </si>
  <si>
    <t>KNQF Level 5 Certificate in Nursing (in service course), A candidate must be enrolled by the Nursing council of Kenya</t>
  </si>
  <si>
    <t>Social work and counselling</t>
  </si>
  <si>
    <t>092306T4</t>
  </si>
  <si>
    <t>to produce nurses who will be competent in general nursing, but also able to provide services in reproductive health and community health services.  The training will lay foundation for the graduate will be prepared to advance their studies in specialized areas of nursing such a pediatric Nursing, critical care nursing, theatre nursing and many others.</t>
  </si>
  <si>
    <t>Registered Nursing</t>
  </si>
  <si>
    <t>Nursing and midwifery</t>
  </si>
  <si>
    <t>091306T4</t>
  </si>
  <si>
    <t>Ability to provide general nursing and emergency midwifery and community health services.</t>
  </si>
  <si>
    <t xml:space="preserve">K.C.S.E.  C (Plain) or its equivalent as determined by KNQA </t>
  </si>
  <si>
    <t>General Nursing I</t>
  </si>
  <si>
    <t>Basic skills Practice</t>
  </si>
  <si>
    <t>Clinical Rotation</t>
  </si>
  <si>
    <t>General Nursing II</t>
  </si>
  <si>
    <t>Leadership &amp; Management I</t>
  </si>
  <si>
    <t>Annual leave</t>
  </si>
  <si>
    <t>Midwifery</t>
  </si>
  <si>
    <t>Sexual &amp; Reproductive Health</t>
  </si>
  <si>
    <t>Gender Issues Affecting Health</t>
  </si>
  <si>
    <t>Sociology &amp; Anthropology</t>
  </si>
  <si>
    <t>Annual Leave</t>
  </si>
  <si>
    <t>Gender &amp; Health</t>
  </si>
  <si>
    <t>Leadership &amp; Management II</t>
  </si>
  <si>
    <t>Mental Health &amp; Psychiatric Nursing</t>
  </si>
  <si>
    <t>Teaching &amp; Learning Methods</t>
  </si>
  <si>
    <t>Research</t>
  </si>
  <si>
    <t>Advanced Nursing Procedures</t>
  </si>
  <si>
    <t>Educational Trip</t>
  </si>
  <si>
    <t>Institutional Final Exams</t>
  </si>
  <si>
    <t>NCK Exams</t>
  </si>
  <si>
    <t>Aggregate K.C.S.E.  D (Plain) or K.C.E. Division IV</t>
  </si>
  <si>
    <t>Mortician Services</t>
  </si>
  <si>
    <t>101104T4</t>
  </si>
  <si>
    <t>Funeral services and mortuary science</t>
  </si>
  <si>
    <t>Acquire quality education in knowledge, skills, and professional attitudes required to follow mortuary practice in providing quality body handling, monitoring of infectious disease, and after death management</t>
  </si>
  <si>
    <t>Professionalism and Ethics</t>
  </si>
  <si>
    <t xml:space="preserve">Communication and Counseling </t>
  </si>
  <si>
    <t xml:space="preserve">Mortuary records and inventory                           </t>
  </si>
  <si>
    <t xml:space="preserve">Pathology  and   Microbiology        </t>
  </si>
  <si>
    <t xml:space="preserve">Infection prevention                                              </t>
  </si>
  <si>
    <t xml:space="preserve">Occupational safety and  health </t>
  </si>
  <si>
    <t xml:space="preserve">Entrepreneurship    </t>
  </si>
  <si>
    <t xml:space="preserve">Basic life support                                                                </t>
  </si>
  <si>
    <t xml:space="preserve">PRACTICALS /ATTACHMENT     </t>
  </si>
  <si>
    <t>KCE Division II or KCSE C plain aggregate or an equivalent qualification as determined by KNQA</t>
  </si>
  <si>
    <t>Higher National Diploma in   Nephrology Nursing</t>
  </si>
  <si>
    <t>Renal unit</t>
  </si>
  <si>
    <t>Higher National Diploma in Perioperative Nursing</t>
  </si>
  <si>
    <t>To prepare the nurse with competency in order to provide quality perioperative nursing using the nursing process in the care of surgical patients and to address the needs of the patients significant others</t>
  </si>
  <si>
    <t>KRPON 4101</t>
  </si>
  <si>
    <t>Introduction into perioperative nursing</t>
  </si>
  <si>
    <t>KRPON 4102</t>
  </si>
  <si>
    <t>Safe operative environment</t>
  </si>
  <si>
    <t>KRPON 4103</t>
  </si>
  <si>
    <t xml:space="preserve">Anaesthesia </t>
  </si>
  <si>
    <t>KRPON 4104</t>
  </si>
  <si>
    <t>Medical conditions affecting health of patient perioperatively and Special considerations</t>
  </si>
  <si>
    <t>KRPON 4105</t>
  </si>
  <si>
    <t>Care of surgical Equipment’s used in operating room</t>
  </si>
  <si>
    <t>KRPON 4106</t>
  </si>
  <si>
    <t>Anatomy and physiology</t>
  </si>
  <si>
    <t>KRPON 4107</t>
  </si>
  <si>
    <t>General surgery</t>
  </si>
  <si>
    <t>KRPON 4108</t>
  </si>
  <si>
    <t>Obstetrics  and gynaecology</t>
  </si>
  <si>
    <t>KRPON 4109</t>
  </si>
  <si>
    <t>Orthopaedics and Trauma surgery</t>
  </si>
  <si>
    <t>KRPON 4111</t>
  </si>
  <si>
    <t>Reconstructive and cosmetic surgery</t>
  </si>
  <si>
    <t>KRPON 4117</t>
  </si>
  <si>
    <t>Fundamentals of Nursing and Nursing process</t>
  </si>
  <si>
    <t>KRPON 4118</t>
  </si>
  <si>
    <t>Leadership and management</t>
  </si>
  <si>
    <t>KRPON 4119</t>
  </si>
  <si>
    <t>Teaching and learning Methodology</t>
  </si>
  <si>
    <t>KRPON 4120</t>
  </si>
  <si>
    <t>Research methodology</t>
  </si>
  <si>
    <t>KRPON 4210</t>
  </si>
  <si>
    <t>Urology surgery</t>
  </si>
  <si>
    <t>KRPON 4212</t>
  </si>
  <si>
    <t>Ear, nose and throat surgeries</t>
  </si>
  <si>
    <t>KRPON 4213</t>
  </si>
  <si>
    <t>Maxillo-facial surgeries</t>
  </si>
  <si>
    <t>KRPON 4214</t>
  </si>
  <si>
    <t>Ophthalmic surgeries</t>
  </si>
  <si>
    <t>KRPON 4215</t>
  </si>
  <si>
    <t>Cardio-thoracic and Vascular surgeries</t>
  </si>
  <si>
    <t>KRPON 4216</t>
  </si>
  <si>
    <t>Paedriatric surgeries</t>
  </si>
  <si>
    <t>KRPON 4221</t>
  </si>
  <si>
    <t>Neurological surgeries</t>
  </si>
  <si>
    <t>KRPON 4222</t>
  </si>
  <si>
    <t>Basic Life support(BLS)</t>
  </si>
  <si>
    <t>KRPON 4223</t>
  </si>
  <si>
    <t>Advanced Cardiac Life Support(ACLS)</t>
  </si>
  <si>
    <t>Urologic surgery</t>
  </si>
  <si>
    <t>Gynaecological surgery</t>
  </si>
  <si>
    <t>Obstetric surgery</t>
  </si>
  <si>
    <t>Orthopaedic and trauma surgery</t>
  </si>
  <si>
    <t>Cardiothoracic and vascular surgery</t>
  </si>
  <si>
    <t>Ophthalmic surgery</t>
  </si>
  <si>
    <t>Ear,Nose and Throat surgery</t>
  </si>
  <si>
    <t>Neurological surgery</t>
  </si>
  <si>
    <t>Reconstructive and and Cosmetic surgery</t>
  </si>
  <si>
    <t>Maxillofacial surgery</t>
  </si>
  <si>
    <t>Paediatric surgery</t>
  </si>
  <si>
    <t>Adult anaesthesia</t>
  </si>
  <si>
    <t>Paediatric anaesthesia</t>
  </si>
  <si>
    <t>Post anaesthesia Recovery area</t>
  </si>
  <si>
    <t>Recieving area</t>
  </si>
  <si>
    <t>Theatre sterile supplies department</t>
  </si>
  <si>
    <t>Operating theatre management</t>
  </si>
  <si>
    <t>Endoscopy theatre</t>
  </si>
  <si>
    <t>Open Heart and Cardiac Catheterization theatre</t>
  </si>
  <si>
    <t>Kidney transplant theatre</t>
  </si>
  <si>
    <t>Clinical Placement/ Attachment</t>
  </si>
  <si>
    <t xml:space="preserve">Renal </t>
  </si>
  <si>
    <t>Critical care unit</t>
  </si>
  <si>
    <t>Day care surgery</t>
  </si>
  <si>
    <t>Anaesthetic and recovery room Nursing</t>
  </si>
  <si>
    <t>Intra-operative patient care</t>
  </si>
  <si>
    <t>Management of the operating room</t>
  </si>
  <si>
    <t>Research study</t>
  </si>
  <si>
    <t>Orientation to college environment and rules</t>
  </si>
  <si>
    <t>Skills lab demonstrations</t>
  </si>
  <si>
    <t>Practical Assessments</t>
  </si>
  <si>
    <t>Health system management</t>
  </si>
  <si>
    <t>Computer application</t>
  </si>
  <si>
    <t>Communication skills</t>
  </si>
  <si>
    <t xml:space="preserve">Teaching methodology </t>
  </si>
  <si>
    <t>CMM4101</t>
  </si>
  <si>
    <t>Psychiatry I</t>
  </si>
  <si>
    <t>CMM4 102</t>
  </si>
  <si>
    <t>Psychology</t>
  </si>
  <si>
    <t>CMM4103</t>
  </si>
  <si>
    <t xml:space="preserve">Medical sociology </t>
  </si>
  <si>
    <t>CMM4104</t>
  </si>
  <si>
    <t>Internal medicine I</t>
  </si>
  <si>
    <t>CMM4105</t>
  </si>
  <si>
    <t>CMM4106</t>
  </si>
  <si>
    <t xml:space="preserve">Psychotherapy </t>
  </si>
  <si>
    <t>CMM 4107</t>
  </si>
  <si>
    <t>Psychiatry II</t>
  </si>
  <si>
    <t>CMM4201</t>
  </si>
  <si>
    <t>Psychiatry III</t>
  </si>
  <si>
    <t>CMM 4202</t>
  </si>
  <si>
    <t>General  psychiatry</t>
  </si>
  <si>
    <t>CMM4203</t>
  </si>
  <si>
    <t xml:space="preserve">Forensic psychiatry and  psychiatry emergencies </t>
  </si>
  <si>
    <t>CMM4204</t>
  </si>
  <si>
    <t>Child and adolescent psychiatry</t>
  </si>
  <si>
    <t xml:space="preserve">Examination and revisions </t>
  </si>
  <si>
    <t>Higher National Diploma in Clinical Medicine and Surgery (Mental Health and Psychiatry)</t>
  </si>
  <si>
    <t>A Psychiatry Clinical Officer is a clinical officer who specializes in clinical psychiatry and community mental health. She/he is, qualified, recognized and licensed to practice as a psychiatry clinical officer by the Clinical Officers Council.</t>
  </si>
  <si>
    <t>National diploma in Registered Nurse:  KRN, KRCHN, KRN/M and BScN or equivalent qualifications as determined by KNQA</t>
  </si>
  <si>
    <t>National Diploma in clinical medicine and surgery from KMTC or any other institution recognized by the Clinical officer council</t>
  </si>
  <si>
    <t>Higher National Diploma in Critical Care Nursing</t>
  </si>
  <si>
    <t>Candidates with KRN or KRN/M, KRCHN or Bachelors degree in Nursing (BScN) or other relevant post basic qualification as determined by KNQA</t>
  </si>
  <si>
    <t>CCN 4101</t>
  </si>
  <si>
    <t>Introduction to critical care nursing</t>
  </si>
  <si>
    <t>CCN 4102</t>
  </si>
  <si>
    <t xml:space="preserve">Cardiovascular system A&amp;P/ disorders/management </t>
  </si>
  <si>
    <t>CCN 4208</t>
  </si>
  <si>
    <t>Basic life support(BLS)/ Advanced cardiac life support (ACLS)</t>
  </si>
  <si>
    <t>CCN 4103</t>
  </si>
  <si>
    <t>Nursing Research</t>
  </si>
  <si>
    <t>CCN 4107</t>
  </si>
  <si>
    <t>Respiratory system A&amp;P/ Disorders/management</t>
  </si>
  <si>
    <t>CCN 4108</t>
  </si>
  <si>
    <t>Physical trauma/ disaster management &amp; gender based violence</t>
  </si>
  <si>
    <t>CCN 4109</t>
  </si>
  <si>
    <t>Integumentary system  A&amp;P/ Burns</t>
  </si>
  <si>
    <t>CCN 4106</t>
  </si>
  <si>
    <t>Renal system A&amp;P/Disorders/ Replacement therapies</t>
  </si>
  <si>
    <t>CCN 4201</t>
  </si>
  <si>
    <t>Nervous system A&amp;P/ Neurological disorders &amp; management</t>
  </si>
  <si>
    <t>CCN 4202</t>
  </si>
  <si>
    <t>Pain A&amp;P/ Management</t>
  </si>
  <si>
    <t>CCN 4203</t>
  </si>
  <si>
    <t>Endocrine system A&amp;P/ metabolic Disorders &amp; Management</t>
  </si>
  <si>
    <t>CCN 4204</t>
  </si>
  <si>
    <t>Gastrointestinal system A&amp;P/ disorders/management</t>
  </si>
  <si>
    <t>CCN 4205</t>
  </si>
  <si>
    <t>Paediatrics &amp; neonatal concepts/ Disorders and  management</t>
  </si>
  <si>
    <t>CCN 4206</t>
  </si>
  <si>
    <t xml:space="preserve">Haematology &amp; immune A&amp;P/ disorders &amp; management </t>
  </si>
  <si>
    <t>CCN 4207</t>
  </si>
  <si>
    <t>Multisystem Disorders &amp; management</t>
  </si>
  <si>
    <t>CCN 4104</t>
  </si>
  <si>
    <t xml:space="preserve">Leadership &amp; Management in critical care nursing </t>
  </si>
  <si>
    <t>CCN 4105</t>
  </si>
  <si>
    <t>Teaching &amp; Learning methodology</t>
  </si>
  <si>
    <t>CCN 4110</t>
  </si>
  <si>
    <t>End of semester 1 examinations</t>
  </si>
  <si>
    <t>CCN 4211</t>
  </si>
  <si>
    <t>End of semester 2 examinations</t>
  </si>
  <si>
    <t>CCN 4209</t>
  </si>
  <si>
    <t>Institutional final examinations</t>
  </si>
  <si>
    <t>CCN 4210</t>
  </si>
  <si>
    <t>Nursing council registration examinations</t>
  </si>
  <si>
    <t xml:space="preserve">MINIMUM CLINICAL NURSING EXPERIENCE </t>
  </si>
  <si>
    <t xml:space="preserve">Orientation to college and institution </t>
  </si>
  <si>
    <t xml:space="preserve">Critical Care Unit &amp; HDU      </t>
  </si>
  <si>
    <t xml:space="preserve">Operating Room &amp; PACU      </t>
  </si>
  <si>
    <t xml:space="preserve">Burns Unit                                                </t>
  </si>
  <si>
    <t xml:space="preserve">Renal Unit                                </t>
  </si>
  <si>
    <t xml:space="preserve">Cardiac Centre &amp; Centre Of Excellence In Cardiopulmonary                                          </t>
  </si>
  <si>
    <t xml:space="preserve">NICU                                                                                        </t>
  </si>
  <si>
    <t xml:space="preserve">CCU, NICU, CAT lab        </t>
  </si>
  <si>
    <t>Clinical attachment to other ICU</t>
  </si>
  <si>
    <t xml:space="preserve">College Leave                 </t>
  </si>
  <si>
    <t>To equip nurses with knowledge, skills and attitudes required to provide specialized care. The Critical Care Nursing course is designed to equip nurses trained at basic level, to empower them to effectively and efficiently deliver holistic care to patients with various organ dysfunctions and those who require critical care.</t>
  </si>
  <si>
    <t>Higher National Diploma in Clinical Medicine and Surgery (Medical Oncology)</t>
  </si>
  <si>
    <t>Be a registered Clinical Officer(or its equivalent) with the Kenya Clinical Officers Council and have attained academic qualification of K.C.S.E with a mean grade C and above or its equivalent</t>
  </si>
  <si>
    <t>LEADERSHIP,HEALTH MANAGEMENT AND HEALTH INFORMATION SYSTEMS (HSM)</t>
  </si>
  <si>
    <t>COMMUNICATION SKILLS /COUNSELLING</t>
  </si>
  <si>
    <t>COMPUTER STUDIES</t>
  </si>
  <si>
    <t>COMMUNITY HEALTH</t>
  </si>
  <si>
    <t>RESEARCH METHODOLOGY AND RESEARCH PROPOSAL</t>
  </si>
  <si>
    <t>BIOETHICS, LEGAL AND ECONOMIC ISSUES</t>
  </si>
  <si>
    <t>BIOSTATISTICS</t>
  </si>
  <si>
    <t>BASIC SCIENTIFIC PRINCIPLES</t>
  </si>
  <si>
    <t>CMO 4101</t>
  </si>
  <si>
    <t>BASIC PRINCIPLES IN MANAGEMENT OF MALIGNANT DISEASES</t>
  </si>
  <si>
    <t>CMO 4102</t>
  </si>
  <si>
    <t>MANAGEMENT OF INDIVIDUAL CANCERS</t>
  </si>
  <si>
    <t>CMO 4103</t>
  </si>
  <si>
    <t>BASIC SKILLS</t>
  </si>
  <si>
    <t>CMO 4104</t>
  </si>
  <si>
    <t>CMO 4202</t>
  </si>
  <si>
    <t xml:space="preserve"> PSYCHOSOCIAL ASPECTS OF CANCER</t>
  </si>
  <si>
    <t>CMO 4203</t>
  </si>
  <si>
    <t xml:space="preserve">PATIENT AND COMMUNITY EDUCATION </t>
  </si>
  <si>
    <t>REVISION &amp; EXAMINATION</t>
  </si>
  <si>
    <t>CMH 4205</t>
  </si>
  <si>
    <t>CLINICAL PRACTICUM , ASSESSMENTS &amp; MENTORSHIP</t>
  </si>
  <si>
    <t>CMH 4204</t>
  </si>
  <si>
    <t xml:space="preserve"> COMMUNITY ATTACHMENT</t>
  </si>
  <si>
    <t>S/No</t>
  </si>
  <si>
    <t>KNQS Code</t>
  </si>
  <si>
    <t>Qualification Classification</t>
  </si>
  <si>
    <t>KNQF Level</t>
  </si>
  <si>
    <t>KNQF Credit</t>
  </si>
  <si>
    <t>Assessment Body</t>
  </si>
  <si>
    <t>MTRH Registered Qualifications</t>
  </si>
  <si>
    <t>1.  </t>
  </si>
  <si>
    <t>Certificate in Mortician Services</t>
  </si>
  <si>
    <t>2.  </t>
  </si>
  <si>
    <t>091205T4</t>
  </si>
  <si>
    <t>Certificate in Anaesthetic Assistant</t>
  </si>
  <si>
    <t>3.  </t>
  </si>
  <si>
    <t>Certificate in Health Records and Information Technology</t>
  </si>
  <si>
    <t>4.  </t>
  </si>
  <si>
    <t>5.  </t>
  </si>
  <si>
    <t>National Diploma in Registered Nursing</t>
  </si>
  <si>
    <t>6.  </t>
  </si>
  <si>
    <t>National Diploma in Registered Community Health Nursing</t>
  </si>
  <si>
    <t>7.  </t>
  </si>
  <si>
    <t>National Diploma in Health Records and Information Technology</t>
  </si>
  <si>
    <t>8.  </t>
  </si>
  <si>
    <t>9.  </t>
  </si>
  <si>
    <t>Higher National Diploma in Clinical Medicine and Surgery (Chronic Disease Management)</t>
  </si>
  <si>
    <t>10.  </t>
  </si>
  <si>
    <t>11.  </t>
  </si>
  <si>
    <t>Higher National Diploma in Clinical Medicine and Surgery (Child Health and Pediatrics)</t>
  </si>
  <si>
    <t>12.  </t>
  </si>
  <si>
    <t>13.  </t>
  </si>
  <si>
    <t>14.  </t>
  </si>
  <si>
    <t>Higher National Diploma in Peri-operative Nursing</t>
  </si>
  <si>
    <t>15.  </t>
  </si>
  <si>
    <t>Medical diagnostic and treatment technology</t>
  </si>
  <si>
    <t>NEPH:4101</t>
  </si>
  <si>
    <t>Foundations of Nursing practice</t>
  </si>
  <si>
    <t>Review of Anatomy &amp; Physiology</t>
  </si>
  <si>
    <t>NEPH:4102</t>
  </si>
  <si>
    <t>Management of systemic disorders/ renal alterations</t>
  </si>
  <si>
    <t>NEPH:4103</t>
  </si>
  <si>
    <t>Renal Replacement Therapies (RRT's)</t>
  </si>
  <si>
    <t>NEPH:4104</t>
  </si>
  <si>
    <t>Renal Pharmacology and Nutrition</t>
  </si>
  <si>
    <t>NEPH:4105</t>
  </si>
  <si>
    <t>Research and Evidenced Based Nursing practice</t>
  </si>
  <si>
    <t>Skills Lab II: Basic/ Advanced Life Support (BLS/ACLS)</t>
  </si>
  <si>
    <t>NEPH:4106</t>
  </si>
  <si>
    <t>NEPH:4107</t>
  </si>
  <si>
    <t>NEPH:4108</t>
  </si>
  <si>
    <t>NEPH:4109</t>
  </si>
  <si>
    <t>Critical care units</t>
  </si>
  <si>
    <t>Cardiology (cardiology care unit)</t>
  </si>
  <si>
    <t>Operating room Theatre</t>
  </si>
  <si>
    <t>Adult Medical Ward</t>
  </si>
  <si>
    <t>Adult surgical ward</t>
  </si>
  <si>
    <t>Pediatric surgical ward</t>
  </si>
  <si>
    <t>Pediatric medical ward</t>
  </si>
  <si>
    <t>Labour ward acute room</t>
  </si>
  <si>
    <t>Leave/Recess</t>
  </si>
  <si>
    <t>The course is designed to prepare the nurse to function as a specialist Nephrology nurse. The curriculum puts emphasis on the holistic management of patients with problems potentially leading to renal failures as well as rehabilitative aspects of nephrology.</t>
  </si>
  <si>
    <t>Practicals</t>
  </si>
  <si>
    <t>The clinical officer will learn and be able to be accountable, responsible and a leader in improving the provision of clinical service to cancer patients &amp; communities in accordance to millennium development goals (MDG item 4,5 and 6 – Reduce child mortality, improve maternal health and Combat HIV/ AIDS, malaria and other chronic diseases) and also participate in research.</t>
  </si>
  <si>
    <t>Registry Entry for  MTRH CHS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</si>
</sst>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Times New Roman"/>
      <family val="1"/>
    </font>
    <font>
      <sz val="12"/>
      <color rgb="FF000000"/>
      <name val="Times New Roman"/>
      <family val="1"/>
    </font>
    <font>
      <sz val="11"/>
      <color theme="1"/>
      <name val="Times New Roman"/>
      <family val="1"/>
    </font>
    <font>
      <sz val="12"/>
      <color theme="1"/>
      <name val="Times New Roman"/>
      <family val="1"/>
    </font>
    <font>
      <b/>
      <sz val="11"/>
      <name val="Times New Roman"/>
      <family val="1"/>
    </font>
    <font>
      <b/>
      <sz val="14"/>
      <color theme="1"/>
      <name val="Times New Roman"/>
      <family val="1"/>
    </font>
    <font>
      <sz val="14"/>
      <color rgb="FF000000"/>
      <name val="Times New Roman"/>
      <family val="1"/>
    </font>
    <font>
      <b/>
      <sz val="12"/>
      <color theme="1"/>
      <name val="Times New Roman"/>
      <family val="1"/>
    </font>
    <font>
      <b/>
      <sz val="16"/>
      <color rgb="FF000000"/>
      <name val="Times New Roman"/>
      <family val="1"/>
    </font>
    <font>
      <sz val="14"/>
      <name val="Times New Roman"/>
      <family val="1"/>
    </font>
    <font>
      <u/>
      <sz val="11"/>
      <color theme="10"/>
      <name val="Calibri"/>
      <family val="2"/>
      <scheme val="minor"/>
    </font>
    <font>
      <sz val="12"/>
      <name val="Times New Roman"/>
      <family val="1"/>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tint="-0.499984740745262"/>
        <bgColor indexed="64"/>
      </patternFill>
    </fill>
  </fills>
  <borders count="2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rgb="FF000000"/>
      </left>
      <right style="medium">
        <color rgb="FF000000"/>
      </right>
      <top/>
      <bottom/>
      <diagonal/>
    </border>
    <border>
      <left/>
      <right style="medium">
        <color rgb="FF000000"/>
      </right>
      <top/>
      <bottom/>
      <diagonal/>
    </border>
    <border>
      <left/>
      <right/>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rgb="FF000000"/>
      </left>
      <right style="medium">
        <color rgb="FF000000"/>
      </right>
      <top style="medium">
        <color indexed="64"/>
      </top>
      <bottom/>
      <diagonal/>
    </border>
  </borders>
  <cellStyleXfs count="2">
    <xf numFmtId="0" fontId="0" fillId="0" borderId="0"/>
    <xf numFmtId="0" fontId="11" fillId="0" borderId="0" applyNumberFormat="0" applyFill="0" applyBorder="0" applyAlignment="0" applyProtection="0"/>
  </cellStyleXfs>
  <cellXfs count="127">
    <xf numFmtId="0" fontId="0" fillId="0" borderId="0" xfId="0"/>
    <xf numFmtId="0" fontId="1" fillId="0" borderId="1" xfId="0" applyFont="1" applyBorder="1" applyAlignment="1">
      <alignment vertical="top"/>
    </xf>
    <xf numFmtId="0" fontId="1" fillId="0" borderId="0" xfId="0" applyFont="1" applyAlignment="1">
      <alignment vertical="top" wrapText="1"/>
    </xf>
    <xf numFmtId="49" fontId="1" fillId="0" borderId="0" xfId="0" applyNumberFormat="1" applyFont="1" applyAlignment="1">
      <alignment horizontal="left" vertical="top"/>
    </xf>
    <xf numFmtId="0" fontId="3" fillId="0" borderId="0" xfId="0" applyFont="1" applyAlignment="1">
      <alignment vertical="top" wrapText="1"/>
    </xf>
    <xf numFmtId="49" fontId="3" fillId="0" borderId="0" xfId="0" applyNumberFormat="1" applyFont="1" applyAlignment="1">
      <alignment horizontal="left" vertical="top"/>
    </xf>
    <xf numFmtId="0" fontId="1" fillId="0" borderId="2" xfId="0" applyFont="1" applyBorder="1" applyAlignment="1">
      <alignment vertical="top"/>
    </xf>
    <xf numFmtId="0" fontId="1" fillId="2" borderId="0" xfId="0" applyFont="1" applyFill="1" applyAlignment="1">
      <alignment vertical="top"/>
    </xf>
    <xf numFmtId="0" fontId="3" fillId="2" borderId="2" xfId="0" applyFont="1" applyFill="1" applyBorder="1" applyAlignment="1">
      <alignment vertical="top"/>
    </xf>
    <xf numFmtId="0" fontId="3" fillId="0" borderId="0" xfId="0" applyFont="1"/>
    <xf numFmtId="0" fontId="1" fillId="0" borderId="5" xfId="0" applyFont="1" applyBorder="1" applyAlignment="1">
      <alignment vertical="top"/>
    </xf>
    <xf numFmtId="0" fontId="1" fillId="3" borderId="2" xfId="0" applyFont="1" applyFill="1" applyBorder="1" applyAlignment="1">
      <alignment horizontal="left" vertical="top"/>
    </xf>
    <xf numFmtId="0" fontId="5" fillId="0" borderId="2" xfId="0" applyFont="1" applyFill="1" applyBorder="1" applyAlignment="1">
      <alignment vertical="top"/>
    </xf>
    <xf numFmtId="0" fontId="4" fillId="0" borderId="6" xfId="0" applyFont="1" applyFill="1" applyBorder="1" applyAlignment="1">
      <alignment vertical="top" wrapText="1"/>
    </xf>
    <xf numFmtId="0" fontId="4" fillId="0" borderId="7" xfId="0" applyFont="1" applyFill="1" applyBorder="1" applyAlignment="1">
      <alignment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horizontal="center" vertical="top" wrapText="1"/>
    </xf>
    <xf numFmtId="0" fontId="3" fillId="0" borderId="0" xfId="0" applyNumberFormat="1" applyFont="1"/>
    <xf numFmtId="0" fontId="7" fillId="0" borderId="2" xfId="0" applyNumberFormat="1" applyFont="1" applyBorder="1" applyAlignment="1">
      <alignment horizontal="left" wrapText="1" readingOrder="1"/>
    </xf>
    <xf numFmtId="0" fontId="7" fillId="0" borderId="2" xfId="0" applyNumberFormat="1" applyFont="1" applyBorder="1" applyAlignment="1">
      <alignment horizontal="left" vertical="top" wrapText="1" readingOrder="1"/>
    </xf>
    <xf numFmtId="0" fontId="10" fillId="0" borderId="2" xfId="0" applyNumberFormat="1" applyFont="1" applyBorder="1" applyAlignment="1">
      <alignment horizontal="left" vertical="top" wrapText="1" readingOrder="1"/>
    </xf>
    <xf numFmtId="0" fontId="4" fillId="0" borderId="2" xfId="0" applyFont="1" applyBorder="1" applyAlignment="1">
      <alignment horizontal="left" vertical="top" wrapText="1"/>
    </xf>
    <xf numFmtId="0" fontId="2" fillId="0" borderId="17" xfId="0" applyFont="1" applyBorder="1" applyAlignment="1"/>
    <xf numFmtId="0" fontId="2" fillId="0" borderId="18" xfId="0" applyFont="1" applyBorder="1" applyAlignment="1"/>
    <xf numFmtId="0" fontId="4" fillId="0" borderId="1" xfId="0" applyFont="1" applyBorder="1" applyAlignment="1">
      <alignment vertical="top"/>
    </xf>
    <xf numFmtId="0" fontId="4" fillId="0" borderId="19" xfId="0" applyFont="1" applyBorder="1" applyAlignment="1">
      <alignment vertical="top"/>
    </xf>
    <xf numFmtId="0" fontId="4" fillId="0" borderId="3" xfId="0" applyFont="1" applyBorder="1" applyAlignment="1">
      <alignment vertical="top"/>
    </xf>
    <xf numFmtId="0" fontId="2" fillId="0" borderId="1" xfId="0" applyFont="1" applyBorder="1" applyAlignment="1">
      <alignment vertical="top"/>
    </xf>
    <xf numFmtId="0" fontId="2" fillId="0" borderId="19" xfId="0" applyFont="1" applyBorder="1" applyAlignment="1">
      <alignment vertical="top"/>
    </xf>
    <xf numFmtId="0" fontId="2" fillId="0" borderId="3" xfId="0" applyFont="1" applyBorder="1" applyAlignment="1">
      <alignment vertical="top"/>
    </xf>
    <xf numFmtId="0" fontId="3" fillId="0" borderId="1" xfId="0" applyFont="1" applyBorder="1" applyAlignment="1">
      <alignment vertical="top"/>
    </xf>
    <xf numFmtId="0" fontId="3" fillId="0" borderId="19" xfId="0" applyFont="1" applyBorder="1" applyAlignment="1">
      <alignment vertical="top"/>
    </xf>
    <xf numFmtId="0" fontId="3" fillId="0" borderId="3" xfId="0" applyFont="1" applyBorder="1" applyAlignment="1">
      <alignment vertical="top"/>
    </xf>
    <xf numFmtId="0" fontId="1" fillId="0" borderId="1" xfId="0" applyFont="1" applyFill="1" applyBorder="1" applyAlignment="1">
      <alignment vertical="top"/>
    </xf>
    <xf numFmtId="0" fontId="1" fillId="0" borderId="19" xfId="0" applyFont="1" applyFill="1" applyBorder="1" applyAlignment="1">
      <alignment vertical="top"/>
    </xf>
    <xf numFmtId="0" fontId="1" fillId="0" borderId="3" xfId="0" applyFont="1" applyFill="1" applyBorder="1" applyAlignment="1">
      <alignment vertical="top"/>
    </xf>
    <xf numFmtId="0" fontId="2" fillId="0" borderId="16" xfId="0" applyFont="1" applyBorder="1" applyAlignment="1">
      <alignment wrapText="1"/>
    </xf>
    <xf numFmtId="0" fontId="4" fillId="0" borderId="2" xfId="0" applyFont="1" applyBorder="1" applyAlignment="1">
      <alignment vertical="top" wrapText="1"/>
    </xf>
    <xf numFmtId="0" fontId="2" fillId="0" borderId="2" xfId="0" applyFont="1" applyBorder="1" applyAlignment="1">
      <alignment vertical="top" wrapText="1"/>
    </xf>
    <xf numFmtId="0" fontId="4" fillId="0" borderId="2" xfId="0" applyFont="1" applyBorder="1" applyAlignment="1">
      <alignment horizontal="left" readingOrder="1"/>
    </xf>
    <xf numFmtId="0" fontId="11" fillId="0" borderId="2" xfId="1" applyNumberFormat="1" applyBorder="1" applyAlignment="1">
      <alignment horizontal="left" vertical="top" wrapText="1" readingOrder="1"/>
    </xf>
    <xf numFmtId="0" fontId="4" fillId="0" borderId="20" xfId="0" applyFont="1" applyFill="1" applyBorder="1" applyAlignment="1">
      <alignment vertical="top" wrapText="1"/>
    </xf>
    <xf numFmtId="0" fontId="4" fillId="0" borderId="21" xfId="0" applyFont="1" applyFill="1" applyBorder="1" applyAlignment="1">
      <alignment vertical="top" wrapText="1"/>
    </xf>
    <xf numFmtId="0" fontId="4" fillId="0" borderId="21" xfId="0" applyFont="1" applyFill="1" applyBorder="1" applyAlignment="1">
      <alignment horizontal="center" vertical="top" wrapText="1"/>
    </xf>
    <xf numFmtId="0" fontId="1" fillId="2" borderId="2" xfId="0" applyFont="1" applyFill="1" applyBorder="1" applyAlignment="1">
      <alignment vertical="top"/>
    </xf>
    <xf numFmtId="0" fontId="8" fillId="0" borderId="9" xfId="0" applyFont="1" applyFill="1" applyBorder="1" applyAlignment="1">
      <alignment vertical="top" wrapText="1"/>
    </xf>
    <xf numFmtId="0" fontId="4" fillId="0" borderId="22" xfId="0" applyFont="1" applyFill="1" applyBorder="1" applyAlignment="1">
      <alignment horizontal="center" vertical="top" wrapText="1"/>
    </xf>
    <xf numFmtId="0" fontId="4" fillId="0" borderId="12" xfId="0" applyFont="1" applyFill="1" applyBorder="1" applyAlignment="1">
      <alignment vertical="top" wrapText="1"/>
    </xf>
    <xf numFmtId="0" fontId="4" fillId="0" borderId="22" xfId="0" applyFont="1" applyFill="1" applyBorder="1" applyAlignment="1">
      <alignment vertical="top" wrapText="1"/>
    </xf>
    <xf numFmtId="0" fontId="5" fillId="0" borderId="23" xfId="0" applyFont="1" applyFill="1" applyBorder="1" applyAlignment="1">
      <alignment vertical="top"/>
    </xf>
    <xf numFmtId="0" fontId="4" fillId="0" borderId="2" xfId="0" applyFont="1" applyFill="1" applyBorder="1" applyAlignment="1">
      <alignment horizontal="center" vertical="top" wrapText="1"/>
    </xf>
    <xf numFmtId="0" fontId="4" fillId="0" borderId="1" xfId="0" applyFont="1" applyFill="1" applyBorder="1" applyAlignment="1">
      <alignment horizontal="center" vertical="top" wrapText="1"/>
    </xf>
    <xf numFmtId="0" fontId="5" fillId="0" borderId="2" xfId="0" applyFont="1" applyFill="1" applyBorder="1" applyAlignment="1">
      <alignment horizontal="left" vertical="top"/>
    </xf>
    <xf numFmtId="0" fontId="5" fillId="0" borderId="23" xfId="0" applyFont="1" applyFill="1" applyBorder="1" applyAlignment="1">
      <alignment horizontal="left" vertical="top"/>
    </xf>
    <xf numFmtId="0" fontId="4" fillId="0" borderId="6"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3" fillId="0" borderId="2" xfId="0" applyFont="1" applyBorder="1" applyAlignment="1">
      <alignment horizontal="left"/>
    </xf>
    <xf numFmtId="0" fontId="1" fillId="2" borderId="2" xfId="0" applyFont="1" applyFill="1" applyBorder="1" applyAlignment="1">
      <alignment horizontal="left" vertical="top"/>
    </xf>
    <xf numFmtId="0" fontId="3" fillId="2" borderId="2" xfId="0" applyFont="1" applyFill="1" applyBorder="1" applyAlignment="1">
      <alignment horizontal="left" vertical="top"/>
    </xf>
    <xf numFmtId="0" fontId="3" fillId="0" borderId="1" xfId="0" applyFont="1" applyBorder="1" applyAlignment="1"/>
    <xf numFmtId="0" fontId="3" fillId="0" borderId="19" xfId="0" applyFont="1" applyBorder="1" applyAlignment="1">
      <alignment horizontal="left"/>
    </xf>
    <xf numFmtId="0" fontId="3" fillId="0" borderId="3" xfId="0" applyFont="1" applyBorder="1" applyAlignment="1">
      <alignment horizontal="left"/>
    </xf>
    <xf numFmtId="0" fontId="2" fillId="0" borderId="16" xfId="0" applyFont="1" applyBorder="1" applyAlignment="1"/>
    <xf numFmtId="0" fontId="4" fillId="0" borderId="0" xfId="0" applyFont="1"/>
    <xf numFmtId="0" fontId="2" fillId="0" borderId="2" xfId="0" applyFont="1" applyBorder="1" applyAlignment="1">
      <alignment vertical="top"/>
    </xf>
    <xf numFmtId="0" fontId="4" fillId="0" borderId="2" xfId="0" applyFont="1" applyBorder="1"/>
    <xf numFmtId="0" fontId="2" fillId="0" borderId="2" xfId="0" applyFont="1" applyBorder="1" applyAlignment="1"/>
    <xf numFmtId="0" fontId="4" fillId="0" borderId="2" xfId="0" applyFont="1" applyBorder="1" applyAlignment="1">
      <alignment vertical="top"/>
    </xf>
    <xf numFmtId="0" fontId="1" fillId="0" borderId="2" xfId="0" applyFont="1" applyBorder="1" applyAlignment="1">
      <alignment horizontal="left" vertical="top"/>
    </xf>
    <xf numFmtId="0" fontId="3" fillId="0" borderId="0" xfId="0" applyFont="1" applyAlignment="1">
      <alignment horizontal="left"/>
    </xf>
    <xf numFmtId="0" fontId="0" fillId="0" borderId="0" xfId="0" applyAlignment="1">
      <alignment horizontal="left"/>
    </xf>
    <xf numFmtId="0" fontId="3" fillId="0" borderId="2" xfId="0" applyFont="1" applyBorder="1" applyAlignment="1">
      <alignment horizontal="left" vertical="top"/>
    </xf>
    <xf numFmtId="0" fontId="3" fillId="0" borderId="2" xfId="0" applyFont="1" applyBorder="1" applyAlignment="1">
      <alignment horizontal="left" vertical="top" wrapText="1"/>
    </xf>
    <xf numFmtId="0" fontId="0" fillId="0" borderId="0" xfId="0" applyAlignment="1">
      <alignment vertical="top"/>
    </xf>
    <xf numFmtId="0" fontId="4" fillId="4" borderId="6"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20" xfId="0" applyFont="1" applyFill="1" applyBorder="1" applyAlignment="1">
      <alignment horizontal="left" vertical="top" wrapText="1"/>
    </xf>
    <xf numFmtId="0" fontId="3" fillId="4" borderId="2" xfId="0" applyFont="1" applyFill="1" applyBorder="1" applyAlignment="1">
      <alignment horizontal="left"/>
    </xf>
    <xf numFmtId="0" fontId="12" fillId="0" borderId="9" xfId="0" applyFont="1" applyFill="1" applyBorder="1" applyAlignment="1">
      <alignment horizontal="left" vertical="top" wrapText="1"/>
    </xf>
    <xf numFmtId="0" fontId="9" fillId="0" borderId="2" xfId="0" applyNumberFormat="1" applyFont="1" applyBorder="1" applyAlignment="1">
      <alignment horizontal="center" vertical="center" wrapText="1" readingOrder="1"/>
    </xf>
    <xf numFmtId="0" fontId="1" fillId="0" borderId="2" xfId="0" applyFont="1" applyBorder="1" applyAlignment="1">
      <alignment horizontal="center"/>
    </xf>
    <xf numFmtId="0" fontId="3" fillId="0" borderId="1" xfId="0" applyFont="1" applyBorder="1" applyAlignment="1">
      <alignment horizontal="left" vertical="top" wrapText="1"/>
    </xf>
    <xf numFmtId="0" fontId="3" fillId="0" borderId="19" xfId="0" applyFont="1" applyBorder="1" applyAlignment="1">
      <alignment horizontal="left" vertical="top" wrapText="1"/>
    </xf>
    <xf numFmtId="0" fontId="3" fillId="0" borderId="3" xfId="0" applyFont="1" applyBorder="1" applyAlignment="1">
      <alignment horizontal="left" vertical="top" wrapText="1"/>
    </xf>
    <xf numFmtId="0" fontId="3" fillId="0" borderId="1" xfId="0" applyFont="1" applyBorder="1" applyAlignment="1">
      <alignment horizontal="left" vertical="top"/>
    </xf>
    <xf numFmtId="0" fontId="3" fillId="0" borderId="19" xfId="0" applyFont="1" applyBorder="1" applyAlignment="1">
      <alignment horizontal="left" vertical="top"/>
    </xf>
    <xf numFmtId="0" fontId="3" fillId="0" borderId="3" xfId="0" applyFont="1" applyBorder="1" applyAlignment="1">
      <alignment horizontal="left" vertical="top"/>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5" xfId="0" applyFont="1" applyBorder="1" applyAlignment="1">
      <alignment horizontal="center"/>
    </xf>
    <xf numFmtId="0" fontId="6" fillId="0" borderId="10" xfId="0" applyFont="1" applyBorder="1" applyAlignment="1">
      <alignment horizontal="center"/>
    </xf>
    <xf numFmtId="0" fontId="6" fillId="0" borderId="4" xfId="0" applyFont="1" applyBorder="1" applyAlignment="1">
      <alignment horizontal="center"/>
    </xf>
    <xf numFmtId="0" fontId="6" fillId="0" borderId="11" xfId="0" applyFont="1" applyBorder="1" applyAlignment="1">
      <alignment horizontal="center" vertical="top"/>
    </xf>
    <xf numFmtId="0" fontId="6" fillId="0" borderId="12" xfId="0" applyFont="1" applyBorder="1" applyAlignment="1">
      <alignment horizontal="center" vertical="top"/>
    </xf>
    <xf numFmtId="0" fontId="6" fillId="0" borderId="7" xfId="0" applyFont="1" applyBorder="1" applyAlignment="1">
      <alignment horizontal="center" vertical="top"/>
    </xf>
    <xf numFmtId="0" fontId="1" fillId="3" borderId="1" xfId="0" applyFont="1" applyFill="1" applyBorder="1" applyAlignment="1">
      <alignment horizontal="left" vertical="top"/>
    </xf>
    <xf numFmtId="0" fontId="1" fillId="3" borderId="19" xfId="0" applyFont="1" applyFill="1" applyBorder="1" applyAlignment="1">
      <alignment horizontal="left" vertical="top"/>
    </xf>
    <xf numFmtId="0" fontId="1" fillId="3" borderId="3" xfId="0" applyFont="1" applyFill="1" applyBorder="1" applyAlignment="1">
      <alignment horizontal="left" vertical="top"/>
    </xf>
    <xf numFmtId="0" fontId="1" fillId="0" borderId="1" xfId="0" applyFont="1" applyFill="1" applyBorder="1" applyAlignment="1">
      <alignment horizontal="left" vertical="top"/>
    </xf>
    <xf numFmtId="0" fontId="1" fillId="0" borderId="19" xfId="0" applyFont="1" applyFill="1" applyBorder="1" applyAlignment="1">
      <alignment horizontal="left" vertical="top"/>
    </xf>
    <xf numFmtId="0" fontId="1" fillId="0" borderId="3" xfId="0" applyFont="1" applyFill="1" applyBorder="1" applyAlignment="1">
      <alignment horizontal="left" vertical="top"/>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4" fillId="0" borderId="1" xfId="0" applyFont="1" applyBorder="1" applyAlignment="1">
      <alignment horizontal="left" vertical="top"/>
    </xf>
    <xf numFmtId="0" fontId="4" fillId="0" borderId="19" xfId="0" applyFont="1" applyBorder="1" applyAlignment="1">
      <alignment horizontal="left" vertical="top"/>
    </xf>
    <xf numFmtId="0" fontId="4" fillId="0" borderId="3" xfId="0" applyFont="1" applyBorder="1" applyAlignment="1">
      <alignment horizontal="left" vertical="top"/>
    </xf>
    <xf numFmtId="0" fontId="2" fillId="0" borderId="1" xfId="0" applyFont="1" applyBorder="1" applyAlignment="1">
      <alignment horizontal="left" vertical="top"/>
    </xf>
    <xf numFmtId="0" fontId="2" fillId="0" borderId="19" xfId="0" applyFont="1" applyBorder="1" applyAlignment="1">
      <alignment horizontal="left" vertical="top"/>
    </xf>
    <xf numFmtId="0" fontId="2" fillId="0" borderId="3" xfId="0" applyFont="1" applyBorder="1" applyAlignment="1">
      <alignment horizontal="left" vertical="top"/>
    </xf>
    <xf numFmtId="0" fontId="4" fillId="0" borderId="28"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24" xfId="0" applyFont="1" applyFill="1" applyBorder="1" applyAlignment="1">
      <alignment horizontal="center" vertical="top" wrapText="1"/>
    </xf>
    <xf numFmtId="0" fontId="4" fillId="0" borderId="25" xfId="0" applyFont="1" applyFill="1" applyBorder="1" applyAlignment="1">
      <alignment horizontal="center" vertical="top" wrapText="1"/>
    </xf>
    <xf numFmtId="0" fontId="6" fillId="0" borderId="26" xfId="0" applyFont="1" applyBorder="1" applyAlignment="1">
      <alignment horizontal="center" vertical="top"/>
    </xf>
    <xf numFmtId="0" fontId="6" fillId="0" borderId="27" xfId="0" applyFont="1" applyBorder="1" applyAlignment="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mtrh.go.k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A15" sqref="A15"/>
    </sheetView>
  </sheetViews>
  <sheetFormatPr defaultRowHeight="15" x14ac:dyDescent="0.25"/>
  <cols>
    <col min="1" max="1" width="52" style="19" customWidth="1"/>
    <col min="2" max="2" width="50.42578125" style="19" bestFit="1" customWidth="1"/>
    <col min="3" max="16384" width="9.140625" style="19"/>
  </cols>
  <sheetData>
    <row r="1" spans="1:2" ht="25.5" customHeight="1" x14ac:dyDescent="0.25">
      <c r="A1" s="87" t="s">
        <v>800</v>
      </c>
      <c r="B1" s="87"/>
    </row>
    <row r="2" spans="1:2" ht="37.5" x14ac:dyDescent="0.3">
      <c r="A2" s="20" t="s">
        <v>36</v>
      </c>
      <c r="B2" s="21" t="s">
        <v>175</v>
      </c>
    </row>
    <row r="3" spans="1:2" ht="18.75" x14ac:dyDescent="0.3">
      <c r="A3" s="20" t="s">
        <v>37</v>
      </c>
      <c r="B3" s="21" t="s">
        <v>176</v>
      </c>
    </row>
    <row r="4" spans="1:2" ht="18.75" x14ac:dyDescent="0.3">
      <c r="A4" s="20" t="s">
        <v>38</v>
      </c>
      <c r="B4" s="41">
        <v>2032</v>
      </c>
    </row>
    <row r="5" spans="1:2" ht="18.75" x14ac:dyDescent="0.3">
      <c r="A5" s="20" t="s">
        <v>39</v>
      </c>
      <c r="B5" s="21" t="s">
        <v>84</v>
      </c>
    </row>
    <row r="6" spans="1:2" ht="18.75" x14ac:dyDescent="0.3">
      <c r="A6" s="20" t="s">
        <v>41</v>
      </c>
      <c r="B6" s="21">
        <v>15</v>
      </c>
    </row>
    <row r="7" spans="1:2" ht="18.75" x14ac:dyDescent="0.3">
      <c r="A7" s="20" t="s">
        <v>40</v>
      </c>
      <c r="B7" s="21" t="s">
        <v>35</v>
      </c>
    </row>
    <row r="8" spans="1:2" ht="18.75" x14ac:dyDescent="0.3">
      <c r="A8" s="20" t="s">
        <v>42</v>
      </c>
      <c r="B8" s="22" t="s">
        <v>85</v>
      </c>
    </row>
    <row r="9" spans="1:2" ht="18.75" x14ac:dyDescent="0.3">
      <c r="A9" s="20" t="s">
        <v>43</v>
      </c>
      <c r="B9" s="42" t="s">
        <v>86</v>
      </c>
    </row>
  </sheetData>
  <mergeCells count="1">
    <mergeCell ref="A1:B1"/>
  </mergeCells>
  <hyperlinks>
    <hyperlink ref="B9"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topLeftCell="A16" workbookViewId="0">
      <selection activeCell="B19" sqref="B19"/>
    </sheetView>
  </sheetViews>
  <sheetFormatPr defaultRowHeight="15" x14ac:dyDescent="0.25"/>
  <cols>
    <col min="1" max="1" width="27" style="9" customWidth="1"/>
    <col min="2" max="2" width="52.7109375" style="9" customWidth="1"/>
    <col min="3" max="3" width="9.140625" style="9"/>
    <col min="4" max="4" width="10.140625" style="9" customWidth="1"/>
    <col min="5" max="18" width="9.140625" style="9"/>
    <col min="19" max="19" width="27.7109375" style="9" customWidth="1"/>
    <col min="20" max="16384" width="9.140625" style="9"/>
  </cols>
  <sheetData>
    <row r="1" spans="1:21" ht="31.5" customHeight="1" thickBot="1" x14ac:dyDescent="0.3">
      <c r="A1" s="101" t="s">
        <v>34</v>
      </c>
      <c r="B1" s="102"/>
      <c r="C1" s="102"/>
      <c r="D1" s="103"/>
    </row>
    <row r="2" spans="1:21" ht="15.75" x14ac:dyDescent="0.25">
      <c r="A2" s="10" t="s">
        <v>0</v>
      </c>
      <c r="B2" s="110" t="s">
        <v>493</v>
      </c>
      <c r="C2" s="111"/>
      <c r="D2" s="112"/>
      <c r="S2" s="2" t="s">
        <v>1</v>
      </c>
      <c r="U2" s="3" t="s">
        <v>2</v>
      </c>
    </row>
    <row r="3" spans="1:21" ht="15.75" x14ac:dyDescent="0.25">
      <c r="A3" s="1" t="s">
        <v>3</v>
      </c>
      <c r="B3" s="26" t="s">
        <v>504</v>
      </c>
      <c r="C3" s="27"/>
      <c r="D3" s="28"/>
      <c r="S3" s="4" t="s">
        <v>4</v>
      </c>
      <c r="U3" s="5">
        <v>10</v>
      </c>
    </row>
    <row r="4" spans="1:21" ht="15.75" x14ac:dyDescent="0.25">
      <c r="A4" s="6" t="s">
        <v>5</v>
      </c>
      <c r="B4" s="29" t="s">
        <v>503</v>
      </c>
      <c r="C4" s="30"/>
      <c r="D4" s="31"/>
      <c r="S4" s="4" t="s">
        <v>6</v>
      </c>
      <c r="U4" s="5" t="s">
        <v>7</v>
      </c>
    </row>
    <row r="5" spans="1:21" x14ac:dyDescent="0.25">
      <c r="A5" s="6" t="s">
        <v>1</v>
      </c>
      <c r="B5" s="92" t="s">
        <v>14</v>
      </c>
      <c r="C5" s="93"/>
      <c r="D5" s="94"/>
      <c r="S5" s="4" t="s">
        <v>8</v>
      </c>
      <c r="U5" s="5" t="s">
        <v>9</v>
      </c>
    </row>
    <row r="6" spans="1:21" ht="14.25" customHeight="1" x14ac:dyDescent="0.25">
      <c r="A6" s="6" t="s">
        <v>2</v>
      </c>
      <c r="B6" s="107" t="s">
        <v>15</v>
      </c>
      <c r="C6" s="108"/>
      <c r="D6" s="109"/>
      <c r="S6" s="4" t="s">
        <v>242</v>
      </c>
      <c r="U6" s="5" t="s">
        <v>12</v>
      </c>
    </row>
    <row r="7" spans="1:21" x14ac:dyDescent="0.25">
      <c r="A7" s="6" t="s">
        <v>13</v>
      </c>
      <c r="B7" s="104">
        <f>D56</f>
        <v>304</v>
      </c>
      <c r="C7" s="105"/>
      <c r="D7" s="106"/>
      <c r="S7" s="4" t="s">
        <v>14</v>
      </c>
      <c r="U7" s="5" t="s">
        <v>15</v>
      </c>
    </row>
    <row r="8" spans="1:21" ht="47.25" customHeight="1" x14ac:dyDescent="0.25">
      <c r="A8" s="6" t="s">
        <v>16</v>
      </c>
      <c r="B8" s="23" t="s">
        <v>502</v>
      </c>
      <c r="C8" s="39"/>
      <c r="D8" s="39"/>
      <c r="S8" s="4" t="s">
        <v>17</v>
      </c>
      <c r="U8" s="5" t="s">
        <v>18</v>
      </c>
    </row>
    <row r="9" spans="1:21" ht="62.25" customHeight="1" x14ac:dyDescent="0.25">
      <c r="A9" s="6" t="s">
        <v>19</v>
      </c>
      <c r="B9" s="40" t="s">
        <v>505</v>
      </c>
      <c r="C9" s="40"/>
      <c r="D9" s="40"/>
      <c r="S9" s="4" t="s">
        <v>20</v>
      </c>
      <c r="U9" s="5" t="s">
        <v>10</v>
      </c>
    </row>
    <row r="10" spans="1:21" x14ac:dyDescent="0.25">
      <c r="A10" s="6" t="s">
        <v>21</v>
      </c>
      <c r="B10" s="89" t="s">
        <v>47</v>
      </c>
      <c r="C10" s="90"/>
      <c r="D10" s="91"/>
      <c r="S10" s="4" t="s">
        <v>22</v>
      </c>
      <c r="U10" s="5" t="s">
        <v>23</v>
      </c>
    </row>
    <row r="11" spans="1:21" x14ac:dyDescent="0.25">
      <c r="A11" s="6" t="s">
        <v>24</v>
      </c>
      <c r="B11" s="89" t="s">
        <v>47</v>
      </c>
      <c r="C11" s="90"/>
      <c r="D11" s="91"/>
      <c r="S11" s="4" t="s">
        <v>25</v>
      </c>
      <c r="U11" s="5" t="s">
        <v>26</v>
      </c>
    </row>
    <row r="12" spans="1:21" x14ac:dyDescent="0.25">
      <c r="A12" s="6" t="s">
        <v>27</v>
      </c>
      <c r="B12" s="92" t="s">
        <v>35</v>
      </c>
      <c r="C12" s="93"/>
      <c r="D12" s="94"/>
      <c r="S12" s="4" t="s">
        <v>28</v>
      </c>
      <c r="U12" s="5" t="s">
        <v>29</v>
      </c>
    </row>
    <row r="13" spans="1:21" x14ac:dyDescent="0.25">
      <c r="A13" s="95" t="s">
        <v>30</v>
      </c>
      <c r="B13" s="96"/>
      <c r="C13" s="96"/>
      <c r="D13" s="97"/>
    </row>
    <row r="14" spans="1:21" x14ac:dyDescent="0.25">
      <c r="A14" s="98"/>
      <c r="B14" s="99"/>
      <c r="C14" s="99"/>
      <c r="D14" s="100"/>
    </row>
    <row r="15" spans="1:21" ht="15.75" thickBot="1" x14ac:dyDescent="0.3">
      <c r="A15" s="54" t="s">
        <v>31</v>
      </c>
      <c r="B15" s="54" t="s">
        <v>32</v>
      </c>
      <c r="C15" s="55" t="s">
        <v>33</v>
      </c>
      <c r="D15" s="55" t="s">
        <v>13</v>
      </c>
    </row>
    <row r="16" spans="1:21" ht="16.5" thickBot="1" x14ac:dyDescent="0.3">
      <c r="A16" s="82"/>
      <c r="B16" s="57" t="s">
        <v>462</v>
      </c>
      <c r="C16" s="58">
        <v>10</v>
      </c>
      <c r="D16" s="58">
        <v>1</v>
      </c>
    </row>
    <row r="17" spans="1:4" ht="16.5" thickBot="1" x14ac:dyDescent="0.3">
      <c r="A17" s="83"/>
      <c r="B17" s="60" t="s">
        <v>463</v>
      </c>
      <c r="C17" s="58">
        <v>120</v>
      </c>
      <c r="D17" s="58">
        <v>12</v>
      </c>
    </row>
    <row r="18" spans="1:4" ht="16.5" thickBot="1" x14ac:dyDescent="0.3">
      <c r="A18" s="83"/>
      <c r="B18" s="60" t="s">
        <v>464</v>
      </c>
      <c r="C18" s="58">
        <v>10</v>
      </c>
      <c r="D18" s="58">
        <v>1</v>
      </c>
    </row>
    <row r="19" spans="1:4" ht="16.5" thickBot="1" x14ac:dyDescent="0.3">
      <c r="A19" s="83"/>
      <c r="B19" s="61" t="s">
        <v>465</v>
      </c>
      <c r="C19" s="61">
        <v>60</v>
      </c>
      <c r="D19" s="61">
        <v>6</v>
      </c>
    </row>
    <row r="20" spans="1:4" ht="16.5" thickBot="1" x14ac:dyDescent="0.3">
      <c r="A20" s="83"/>
      <c r="B20" s="61" t="s">
        <v>466</v>
      </c>
      <c r="C20" s="61">
        <v>60</v>
      </c>
      <c r="D20" s="61">
        <v>6</v>
      </c>
    </row>
    <row r="21" spans="1:4" ht="16.5" thickBot="1" x14ac:dyDescent="0.3">
      <c r="A21" s="83"/>
      <c r="B21" s="61" t="s">
        <v>467</v>
      </c>
      <c r="C21" s="61">
        <v>20</v>
      </c>
      <c r="D21" s="61">
        <v>2</v>
      </c>
    </row>
    <row r="22" spans="1:4" ht="16.5" thickBot="1" x14ac:dyDescent="0.3">
      <c r="A22" s="83"/>
      <c r="B22" s="61" t="s">
        <v>468</v>
      </c>
      <c r="C22" s="61">
        <v>30</v>
      </c>
      <c r="D22" s="61">
        <v>3</v>
      </c>
    </row>
    <row r="23" spans="1:4" ht="16.5" thickBot="1" x14ac:dyDescent="0.3">
      <c r="A23" s="83"/>
      <c r="B23" s="61" t="s">
        <v>469</v>
      </c>
      <c r="C23" s="61">
        <v>30</v>
      </c>
      <c r="D23" s="61">
        <v>3</v>
      </c>
    </row>
    <row r="24" spans="1:4" ht="16.5" thickBot="1" x14ac:dyDescent="0.3">
      <c r="A24" s="83"/>
      <c r="B24" s="61" t="s">
        <v>470</v>
      </c>
      <c r="C24" s="61">
        <v>20</v>
      </c>
      <c r="D24" s="61">
        <v>2</v>
      </c>
    </row>
    <row r="25" spans="1:4" ht="16.5" thickBot="1" x14ac:dyDescent="0.3">
      <c r="A25" s="83"/>
      <c r="B25" s="61" t="s">
        <v>471</v>
      </c>
      <c r="C25" s="61">
        <v>10</v>
      </c>
      <c r="D25" s="61">
        <v>1</v>
      </c>
    </row>
    <row r="26" spans="1:4" ht="16.5" thickBot="1" x14ac:dyDescent="0.3">
      <c r="A26" s="83"/>
      <c r="B26" s="61" t="s">
        <v>472</v>
      </c>
      <c r="C26" s="61">
        <v>200</v>
      </c>
      <c r="D26" s="61">
        <v>20</v>
      </c>
    </row>
    <row r="27" spans="1:4" ht="16.5" thickBot="1" x14ac:dyDescent="0.3">
      <c r="A27" s="83"/>
      <c r="B27" s="61" t="s">
        <v>473</v>
      </c>
      <c r="C27" s="61">
        <v>10</v>
      </c>
      <c r="D27" s="61">
        <v>1</v>
      </c>
    </row>
    <row r="28" spans="1:4" ht="16.5" thickBot="1" x14ac:dyDescent="0.3">
      <c r="A28" s="83"/>
      <c r="B28" s="61" t="s">
        <v>474</v>
      </c>
      <c r="C28" s="61">
        <v>10</v>
      </c>
      <c r="D28" s="61">
        <v>1</v>
      </c>
    </row>
    <row r="29" spans="1:4" ht="16.5" thickBot="1" x14ac:dyDescent="0.3">
      <c r="A29" s="83"/>
      <c r="B29" s="61" t="s">
        <v>475</v>
      </c>
      <c r="C29" s="61">
        <v>60</v>
      </c>
      <c r="D29" s="61">
        <v>6</v>
      </c>
    </row>
    <row r="30" spans="1:4" ht="16.5" thickBot="1" x14ac:dyDescent="0.3">
      <c r="A30" s="83"/>
      <c r="B30" s="61" t="s">
        <v>476</v>
      </c>
      <c r="C30" s="61">
        <v>60</v>
      </c>
      <c r="D30" s="61">
        <v>6</v>
      </c>
    </row>
    <row r="31" spans="1:4" ht="16.5" thickBot="1" x14ac:dyDescent="0.3">
      <c r="A31" s="83"/>
      <c r="B31" s="61" t="s">
        <v>477</v>
      </c>
      <c r="C31" s="61">
        <v>60</v>
      </c>
      <c r="D31" s="61">
        <v>6</v>
      </c>
    </row>
    <row r="32" spans="1:4" ht="16.5" thickBot="1" x14ac:dyDescent="0.3">
      <c r="A32" s="83"/>
      <c r="B32" s="61" t="s">
        <v>478</v>
      </c>
      <c r="C32" s="61">
        <v>30</v>
      </c>
      <c r="D32" s="61">
        <v>3</v>
      </c>
    </row>
    <row r="33" spans="1:4" ht="16.5" thickBot="1" x14ac:dyDescent="0.3">
      <c r="A33" s="83"/>
      <c r="B33" s="61" t="s">
        <v>479</v>
      </c>
      <c r="C33" s="61">
        <v>30</v>
      </c>
      <c r="D33" s="61">
        <v>3</v>
      </c>
    </row>
    <row r="34" spans="1:4" ht="16.5" thickBot="1" x14ac:dyDescent="0.3">
      <c r="A34" s="83"/>
      <c r="B34" s="61" t="s">
        <v>480</v>
      </c>
      <c r="C34" s="61">
        <v>70</v>
      </c>
      <c r="D34" s="61">
        <v>7</v>
      </c>
    </row>
    <row r="35" spans="1:4" ht="16.5" thickBot="1" x14ac:dyDescent="0.3">
      <c r="A35" s="83"/>
      <c r="B35" s="61" t="s">
        <v>481</v>
      </c>
      <c r="C35" s="61">
        <v>20</v>
      </c>
      <c r="D35" s="61">
        <v>2</v>
      </c>
    </row>
    <row r="36" spans="1:4" ht="16.5" thickBot="1" x14ac:dyDescent="0.3">
      <c r="A36" s="83"/>
      <c r="B36" s="61" t="s">
        <v>482</v>
      </c>
      <c r="C36" s="61">
        <v>60</v>
      </c>
      <c r="D36" s="61">
        <v>6</v>
      </c>
    </row>
    <row r="37" spans="1:4" ht="16.5" thickBot="1" x14ac:dyDescent="0.3">
      <c r="A37" s="83"/>
      <c r="B37" s="61" t="s">
        <v>483</v>
      </c>
      <c r="C37" s="61">
        <v>60</v>
      </c>
      <c r="D37" s="61">
        <v>6</v>
      </c>
    </row>
    <row r="38" spans="1:4" ht="16.5" thickBot="1" x14ac:dyDescent="0.3">
      <c r="A38" s="83"/>
      <c r="B38" s="61" t="s">
        <v>484</v>
      </c>
      <c r="C38" s="61">
        <v>20</v>
      </c>
      <c r="D38" s="61">
        <v>2</v>
      </c>
    </row>
    <row r="39" spans="1:4" ht="16.5" thickBot="1" x14ac:dyDescent="0.3">
      <c r="A39" s="83"/>
      <c r="B39" s="61" t="s">
        <v>485</v>
      </c>
      <c r="C39" s="61">
        <v>60</v>
      </c>
      <c r="D39" s="61">
        <v>6</v>
      </c>
    </row>
    <row r="40" spans="1:4" ht="16.5" thickBot="1" x14ac:dyDescent="0.3">
      <c r="A40" s="83"/>
      <c r="B40" s="61" t="s">
        <v>486</v>
      </c>
      <c r="C40" s="61">
        <v>60</v>
      </c>
      <c r="D40" s="61">
        <v>6</v>
      </c>
    </row>
    <row r="41" spans="1:4" ht="15.75" x14ac:dyDescent="0.25">
      <c r="A41" s="84"/>
      <c r="B41" s="63" t="s">
        <v>487</v>
      </c>
      <c r="C41" s="63">
        <v>60</v>
      </c>
      <c r="D41" s="63">
        <v>6</v>
      </c>
    </row>
    <row r="42" spans="1:4" x14ac:dyDescent="0.25">
      <c r="A42" s="85"/>
      <c r="B42" s="64" t="s">
        <v>488</v>
      </c>
      <c r="C42" s="64">
        <v>20</v>
      </c>
      <c r="D42" s="64">
        <v>2</v>
      </c>
    </row>
    <row r="43" spans="1:4" x14ac:dyDescent="0.25">
      <c r="A43" s="85"/>
      <c r="B43" s="64" t="s">
        <v>489</v>
      </c>
      <c r="C43" s="64">
        <v>60</v>
      </c>
      <c r="D43" s="64">
        <v>6</v>
      </c>
    </row>
    <row r="44" spans="1:4" x14ac:dyDescent="0.25">
      <c r="A44" s="85"/>
      <c r="B44" s="64" t="s">
        <v>490</v>
      </c>
      <c r="C44" s="64">
        <v>60</v>
      </c>
      <c r="D44" s="64">
        <v>6</v>
      </c>
    </row>
    <row r="45" spans="1:4" x14ac:dyDescent="0.25">
      <c r="A45" s="85"/>
      <c r="B45" s="64" t="s">
        <v>491</v>
      </c>
      <c r="C45" s="64">
        <v>40</v>
      </c>
      <c r="D45" s="64">
        <v>4</v>
      </c>
    </row>
    <row r="46" spans="1:4" x14ac:dyDescent="0.25">
      <c r="A46" s="85"/>
      <c r="B46" s="67" t="s">
        <v>492</v>
      </c>
      <c r="C46" s="68">
        <v>20</v>
      </c>
      <c r="D46" s="69">
        <v>2</v>
      </c>
    </row>
    <row r="47" spans="1:4" x14ac:dyDescent="0.25">
      <c r="A47" s="85"/>
      <c r="B47" s="64" t="s">
        <v>493</v>
      </c>
      <c r="C47" s="64">
        <v>160</v>
      </c>
      <c r="D47" s="64">
        <v>16</v>
      </c>
    </row>
    <row r="48" spans="1:4" x14ac:dyDescent="0.25">
      <c r="A48" s="85"/>
      <c r="B48" s="64" t="s">
        <v>494</v>
      </c>
      <c r="C48" s="64">
        <v>320</v>
      </c>
      <c r="D48" s="64">
        <v>32</v>
      </c>
    </row>
    <row r="49" spans="1:4" x14ac:dyDescent="0.25">
      <c r="A49" s="85"/>
      <c r="B49" s="64" t="s">
        <v>495</v>
      </c>
      <c r="C49" s="64">
        <v>160</v>
      </c>
      <c r="D49" s="64">
        <v>16</v>
      </c>
    </row>
    <row r="50" spans="1:4" x14ac:dyDescent="0.25">
      <c r="A50" s="85"/>
      <c r="B50" s="64" t="s">
        <v>496</v>
      </c>
      <c r="C50" s="64">
        <v>160</v>
      </c>
      <c r="D50" s="64">
        <v>16</v>
      </c>
    </row>
    <row r="51" spans="1:4" x14ac:dyDescent="0.25">
      <c r="A51" s="85"/>
      <c r="B51" s="64" t="s">
        <v>497</v>
      </c>
      <c r="C51" s="64">
        <v>160</v>
      </c>
      <c r="D51" s="64">
        <v>16</v>
      </c>
    </row>
    <row r="52" spans="1:4" x14ac:dyDescent="0.25">
      <c r="A52" s="85"/>
      <c r="B52" s="64" t="s">
        <v>498</v>
      </c>
      <c r="C52" s="64">
        <v>160</v>
      </c>
      <c r="D52" s="64">
        <v>16</v>
      </c>
    </row>
    <row r="53" spans="1:4" x14ac:dyDescent="0.25">
      <c r="A53" s="85"/>
      <c r="B53" s="64" t="s">
        <v>499</v>
      </c>
      <c r="C53" s="64">
        <v>160</v>
      </c>
      <c r="D53" s="64">
        <v>16</v>
      </c>
    </row>
    <row r="54" spans="1:4" x14ac:dyDescent="0.25">
      <c r="A54" s="85"/>
      <c r="B54" s="64" t="s">
        <v>500</v>
      </c>
      <c r="C54" s="64">
        <v>160</v>
      </c>
      <c r="D54" s="64">
        <v>16</v>
      </c>
    </row>
    <row r="55" spans="1:4" x14ac:dyDescent="0.25">
      <c r="A55" s="85"/>
      <c r="B55" s="64" t="s">
        <v>501</v>
      </c>
      <c r="C55" s="64">
        <v>160</v>
      </c>
      <c r="D55" s="64">
        <v>16</v>
      </c>
    </row>
    <row r="56" spans="1:4" x14ac:dyDescent="0.25">
      <c r="A56" s="65"/>
      <c r="B56" s="66"/>
      <c r="C56" s="11">
        <f>SUM(C5:C55)</f>
        <v>3040</v>
      </c>
      <c r="D56" s="11">
        <f>SUBTOTAL(109,D5:D55)</f>
        <v>304</v>
      </c>
    </row>
  </sheetData>
  <mergeCells count="9">
    <mergeCell ref="B11:D11"/>
    <mergeCell ref="B12:D12"/>
    <mergeCell ref="A13:D14"/>
    <mergeCell ref="A1:D1"/>
    <mergeCell ref="B2:D2"/>
    <mergeCell ref="B5:D5"/>
    <mergeCell ref="B6:D6"/>
    <mergeCell ref="B7:D7"/>
    <mergeCell ref="B10:D10"/>
  </mergeCells>
  <dataValidations count="2">
    <dataValidation type="list" allowBlank="1" showInputMessage="1" showErrorMessage="1" sqref="B6">
      <formula1>$U$3:$U$12</formula1>
    </dataValidation>
    <dataValidation type="list" allowBlank="1" showInputMessage="1" showErrorMessage="1" sqref="B5">
      <formula1>$S$3:$S$12</formula1>
    </dataValidation>
  </dataValidations>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C37" sqref="C37"/>
    </sheetView>
  </sheetViews>
  <sheetFormatPr defaultRowHeight="15" x14ac:dyDescent="0.25"/>
  <cols>
    <col min="1" max="1" width="27" style="9" customWidth="1"/>
    <col min="2" max="2" width="52.7109375" style="9" customWidth="1"/>
    <col min="3" max="3" width="9.140625" style="9"/>
    <col min="4" max="4" width="10.140625" style="9" customWidth="1"/>
    <col min="5" max="18" width="9.140625" style="9"/>
    <col min="19" max="19" width="27.7109375" style="9" customWidth="1"/>
    <col min="20" max="16384" width="9.140625" style="9"/>
  </cols>
  <sheetData>
    <row r="1" spans="1:21" ht="31.5" customHeight="1" thickBot="1" x14ac:dyDescent="0.3">
      <c r="A1" s="101" t="s">
        <v>34</v>
      </c>
      <c r="B1" s="102"/>
      <c r="C1" s="102"/>
      <c r="D1" s="103"/>
    </row>
    <row r="2" spans="1:21" ht="15.75" x14ac:dyDescent="0.25">
      <c r="A2" s="10" t="s">
        <v>0</v>
      </c>
      <c r="B2" s="110" t="s">
        <v>506</v>
      </c>
      <c r="C2" s="111"/>
      <c r="D2" s="112"/>
      <c r="S2" s="2" t="s">
        <v>1</v>
      </c>
      <c r="U2" s="3" t="s">
        <v>2</v>
      </c>
    </row>
    <row r="3" spans="1:21" ht="15.75" x14ac:dyDescent="0.25">
      <c r="A3" s="1" t="s">
        <v>3</v>
      </c>
      <c r="B3" s="26" t="s">
        <v>508</v>
      </c>
      <c r="C3" s="27"/>
      <c r="D3" s="28"/>
      <c r="S3" s="4" t="s">
        <v>4</v>
      </c>
      <c r="U3" s="5">
        <v>10</v>
      </c>
    </row>
    <row r="4" spans="1:21" ht="15.75" x14ac:dyDescent="0.25">
      <c r="A4" s="6" t="s">
        <v>5</v>
      </c>
      <c r="B4" s="29" t="s">
        <v>507</v>
      </c>
      <c r="C4" s="30"/>
      <c r="D4" s="31"/>
      <c r="S4" s="4" t="s">
        <v>6</v>
      </c>
      <c r="U4" s="5" t="s">
        <v>7</v>
      </c>
    </row>
    <row r="5" spans="1:21" x14ac:dyDescent="0.25">
      <c r="A5" s="6" t="s">
        <v>1</v>
      </c>
      <c r="B5" s="92" t="s">
        <v>14</v>
      </c>
      <c r="C5" s="93"/>
      <c r="D5" s="94"/>
      <c r="S5" s="4" t="s">
        <v>8</v>
      </c>
      <c r="U5" s="5" t="s">
        <v>9</v>
      </c>
    </row>
    <row r="6" spans="1:21" ht="14.25" customHeight="1" x14ac:dyDescent="0.25">
      <c r="A6" s="6" t="s">
        <v>2</v>
      </c>
      <c r="B6" s="107" t="s">
        <v>15</v>
      </c>
      <c r="C6" s="108"/>
      <c r="D6" s="109"/>
      <c r="S6" s="4" t="s">
        <v>242</v>
      </c>
      <c r="U6" s="5" t="s">
        <v>12</v>
      </c>
    </row>
    <row r="7" spans="1:21" x14ac:dyDescent="0.25">
      <c r="A7" s="6" t="s">
        <v>13</v>
      </c>
      <c r="B7" s="104">
        <f>D40</f>
        <v>384.99999999999994</v>
      </c>
      <c r="C7" s="105"/>
      <c r="D7" s="106"/>
      <c r="S7" s="4" t="s">
        <v>14</v>
      </c>
      <c r="U7" s="5" t="s">
        <v>15</v>
      </c>
    </row>
    <row r="8" spans="1:21" ht="30.75" customHeight="1" x14ac:dyDescent="0.25">
      <c r="A8" s="6" t="s">
        <v>16</v>
      </c>
      <c r="B8" s="23" t="s">
        <v>510</v>
      </c>
      <c r="C8" s="39"/>
      <c r="D8" s="39"/>
      <c r="S8" s="4" t="s">
        <v>17</v>
      </c>
      <c r="U8" s="5" t="s">
        <v>18</v>
      </c>
    </row>
    <row r="9" spans="1:21" ht="40.5" customHeight="1" x14ac:dyDescent="0.25">
      <c r="A9" s="6" t="s">
        <v>19</v>
      </c>
      <c r="B9" s="40" t="s">
        <v>509</v>
      </c>
      <c r="C9" s="40"/>
      <c r="D9" s="40"/>
      <c r="S9" s="4" t="s">
        <v>20</v>
      </c>
      <c r="U9" s="5" t="s">
        <v>10</v>
      </c>
    </row>
    <row r="10" spans="1:21" x14ac:dyDescent="0.25">
      <c r="A10" s="6" t="s">
        <v>21</v>
      </c>
      <c r="B10" s="89" t="s">
        <v>47</v>
      </c>
      <c r="C10" s="90"/>
      <c r="D10" s="91"/>
      <c r="S10" s="4" t="s">
        <v>22</v>
      </c>
      <c r="U10" s="5" t="s">
        <v>23</v>
      </c>
    </row>
    <row r="11" spans="1:21" x14ac:dyDescent="0.25">
      <c r="A11" s="6" t="s">
        <v>24</v>
      </c>
      <c r="B11" s="89" t="s">
        <v>47</v>
      </c>
      <c r="C11" s="90"/>
      <c r="D11" s="91"/>
      <c r="S11" s="4" t="s">
        <v>25</v>
      </c>
      <c r="U11" s="5" t="s">
        <v>26</v>
      </c>
    </row>
    <row r="12" spans="1:21" x14ac:dyDescent="0.25">
      <c r="A12" s="6" t="s">
        <v>27</v>
      </c>
      <c r="B12" s="92" t="s">
        <v>35</v>
      </c>
      <c r="C12" s="93"/>
      <c r="D12" s="94"/>
      <c r="S12" s="4" t="s">
        <v>28</v>
      </c>
      <c r="U12" s="5" t="s">
        <v>29</v>
      </c>
    </row>
    <row r="13" spans="1:21" x14ac:dyDescent="0.25">
      <c r="A13" s="95" t="s">
        <v>30</v>
      </c>
      <c r="B13" s="96"/>
      <c r="C13" s="96"/>
      <c r="D13" s="97"/>
    </row>
    <row r="14" spans="1:21" x14ac:dyDescent="0.25">
      <c r="A14" s="98"/>
      <c r="B14" s="99"/>
      <c r="C14" s="99"/>
      <c r="D14" s="100"/>
    </row>
    <row r="15" spans="1:21" ht="15.75" thickBot="1" x14ac:dyDescent="0.3">
      <c r="A15" s="54" t="s">
        <v>31</v>
      </c>
      <c r="B15" s="54" t="s">
        <v>32</v>
      </c>
      <c r="C15" s="55" t="s">
        <v>33</v>
      </c>
      <c r="D15" s="55" t="s">
        <v>13</v>
      </c>
    </row>
    <row r="16" spans="1:21" ht="16.5" thickBot="1" x14ac:dyDescent="0.3">
      <c r="A16" s="56"/>
      <c r="B16" s="57" t="s">
        <v>511</v>
      </c>
      <c r="C16" s="58">
        <v>450</v>
      </c>
      <c r="D16" s="58">
        <v>45</v>
      </c>
    </row>
    <row r="17" spans="1:4" ht="16.5" thickBot="1" x14ac:dyDescent="0.3">
      <c r="A17" s="59"/>
      <c r="B17" s="60" t="s">
        <v>512</v>
      </c>
      <c r="C17" s="58">
        <v>270</v>
      </c>
      <c r="D17" s="58">
        <v>27</v>
      </c>
    </row>
    <row r="18" spans="1:4" ht="16.5" thickBot="1" x14ac:dyDescent="0.3">
      <c r="A18" s="59"/>
      <c r="B18" s="61" t="s">
        <v>514</v>
      </c>
      <c r="C18" s="61">
        <v>190</v>
      </c>
      <c r="D18" s="61">
        <v>19</v>
      </c>
    </row>
    <row r="19" spans="1:4" ht="16.5" thickBot="1" x14ac:dyDescent="0.3">
      <c r="A19" s="59"/>
      <c r="B19" s="61" t="s">
        <v>515</v>
      </c>
      <c r="C19" s="61">
        <v>30</v>
      </c>
      <c r="D19" s="61">
        <v>3</v>
      </c>
    </row>
    <row r="20" spans="1:4" ht="16.5" thickBot="1" x14ac:dyDescent="0.3">
      <c r="A20" s="59"/>
      <c r="B20" s="61" t="s">
        <v>513</v>
      </c>
      <c r="C20" s="61">
        <v>450</v>
      </c>
      <c r="D20" s="61">
        <v>45</v>
      </c>
    </row>
    <row r="21" spans="1:4" ht="16.5" thickBot="1" x14ac:dyDescent="0.3">
      <c r="A21" s="59"/>
      <c r="B21" s="61" t="s">
        <v>516</v>
      </c>
      <c r="C21" s="61">
        <v>120</v>
      </c>
      <c r="D21" s="61">
        <v>12</v>
      </c>
    </row>
    <row r="22" spans="1:4" ht="16.5" thickBot="1" x14ac:dyDescent="0.3">
      <c r="A22" s="59"/>
      <c r="B22" s="61" t="s">
        <v>517</v>
      </c>
      <c r="C22" s="61">
        <v>140</v>
      </c>
      <c r="D22" s="61">
        <v>14</v>
      </c>
    </row>
    <row r="23" spans="1:4" ht="16.5" thickBot="1" x14ac:dyDescent="0.3">
      <c r="A23" s="59"/>
      <c r="B23" s="61" t="s">
        <v>518</v>
      </c>
      <c r="C23" s="61">
        <v>60</v>
      </c>
      <c r="D23" s="61">
        <v>6</v>
      </c>
    </row>
    <row r="24" spans="1:4" ht="16.5" thickBot="1" x14ac:dyDescent="0.3">
      <c r="A24" s="59"/>
      <c r="B24" s="61" t="s">
        <v>519</v>
      </c>
      <c r="C24" s="61">
        <v>10</v>
      </c>
      <c r="D24" s="61">
        <v>1</v>
      </c>
    </row>
    <row r="25" spans="1:4" ht="16.5" thickBot="1" x14ac:dyDescent="0.3">
      <c r="A25" s="59"/>
      <c r="B25" s="61" t="s">
        <v>513</v>
      </c>
      <c r="C25" s="61">
        <v>510</v>
      </c>
      <c r="D25" s="61">
        <v>51</v>
      </c>
    </row>
    <row r="26" spans="1:4" ht="16.5" thickBot="1" x14ac:dyDescent="0.3">
      <c r="A26" s="59"/>
      <c r="B26" s="61" t="s">
        <v>493</v>
      </c>
      <c r="C26" s="61">
        <v>198</v>
      </c>
      <c r="D26" s="61">
        <v>19.8</v>
      </c>
    </row>
    <row r="27" spans="1:4" ht="16.5" thickBot="1" x14ac:dyDescent="0.3">
      <c r="A27" s="59"/>
      <c r="B27" s="61" t="s">
        <v>520</v>
      </c>
      <c r="C27" s="61">
        <v>12</v>
      </c>
      <c r="D27" s="61">
        <v>1.2</v>
      </c>
    </row>
    <row r="28" spans="1:4" ht="16.5" thickBot="1" x14ac:dyDescent="0.3">
      <c r="A28" s="59"/>
      <c r="B28" s="61" t="s">
        <v>513</v>
      </c>
      <c r="C28" s="61">
        <v>450</v>
      </c>
      <c r="D28" s="61">
        <v>45</v>
      </c>
    </row>
    <row r="29" spans="1:4" ht="16.5" thickBot="1" x14ac:dyDescent="0.3">
      <c r="A29" s="59"/>
      <c r="B29" s="61" t="s">
        <v>521</v>
      </c>
      <c r="C29" s="61">
        <v>120</v>
      </c>
      <c r="D29" s="61">
        <v>12</v>
      </c>
    </row>
    <row r="30" spans="1:4" ht="16.5" thickBot="1" x14ac:dyDescent="0.3">
      <c r="A30" s="59"/>
      <c r="B30" s="61" t="s">
        <v>522</v>
      </c>
      <c r="C30" s="61">
        <v>10</v>
      </c>
      <c r="D30" s="61">
        <v>1</v>
      </c>
    </row>
    <row r="31" spans="1:4" ht="16.5" thickBot="1" x14ac:dyDescent="0.3">
      <c r="A31" s="59"/>
      <c r="B31" s="61" t="s">
        <v>523</v>
      </c>
      <c r="C31" s="61">
        <v>40</v>
      </c>
      <c r="D31" s="61">
        <v>4</v>
      </c>
    </row>
    <row r="32" spans="1:4" ht="16.5" thickBot="1" x14ac:dyDescent="0.3">
      <c r="A32" s="59"/>
      <c r="B32" s="61" t="s">
        <v>524</v>
      </c>
      <c r="C32" s="61">
        <v>30</v>
      </c>
      <c r="D32" s="61">
        <v>3</v>
      </c>
    </row>
    <row r="33" spans="1:4" ht="16.5" thickBot="1" x14ac:dyDescent="0.3">
      <c r="A33" s="59"/>
      <c r="B33" s="61" t="s">
        <v>525</v>
      </c>
      <c r="C33" s="61">
        <v>24</v>
      </c>
      <c r="D33" s="61">
        <v>2.4</v>
      </c>
    </row>
    <row r="34" spans="1:4" ht="16.5" thickBot="1" x14ac:dyDescent="0.3">
      <c r="A34" s="59"/>
      <c r="B34" s="61" t="s">
        <v>526</v>
      </c>
      <c r="C34" s="61">
        <v>24</v>
      </c>
      <c r="D34" s="61">
        <v>2.4</v>
      </c>
    </row>
    <row r="35" spans="1:4" ht="16.5" thickBot="1" x14ac:dyDescent="0.3">
      <c r="A35" s="59"/>
      <c r="B35" s="61" t="s">
        <v>527</v>
      </c>
      <c r="C35" s="61">
        <v>12</v>
      </c>
      <c r="D35" s="61">
        <v>1.2</v>
      </c>
    </row>
    <row r="36" spans="1:4" ht="16.5" thickBot="1" x14ac:dyDescent="0.3">
      <c r="A36" s="59"/>
      <c r="B36" s="61" t="s">
        <v>528</v>
      </c>
      <c r="C36" s="61">
        <v>10</v>
      </c>
      <c r="D36" s="61">
        <v>1</v>
      </c>
    </row>
    <row r="37" spans="1:4" ht="16.5" thickBot="1" x14ac:dyDescent="0.3">
      <c r="A37" s="59"/>
      <c r="B37" s="61" t="s">
        <v>513</v>
      </c>
      <c r="C37" s="61">
        <v>570</v>
      </c>
      <c r="D37" s="61">
        <v>57</v>
      </c>
    </row>
    <row r="38" spans="1:4" ht="15.75" x14ac:dyDescent="0.25">
      <c r="A38" s="62"/>
      <c r="B38" s="63" t="s">
        <v>529</v>
      </c>
      <c r="C38" s="63">
        <v>60</v>
      </c>
      <c r="D38" s="63">
        <v>6</v>
      </c>
    </row>
    <row r="39" spans="1:4" x14ac:dyDescent="0.25">
      <c r="A39" s="64"/>
      <c r="B39" s="64" t="s">
        <v>530</v>
      </c>
      <c r="C39" s="64">
        <v>60</v>
      </c>
      <c r="D39" s="64">
        <v>6</v>
      </c>
    </row>
    <row r="40" spans="1:4" x14ac:dyDescent="0.25">
      <c r="A40" s="65"/>
      <c r="B40" s="66"/>
      <c r="C40" s="11">
        <f>SUM(C5:C39)</f>
        <v>3850</v>
      </c>
      <c r="D40" s="11">
        <f>SUBTOTAL(109,D5:D39)</f>
        <v>384.99999999999994</v>
      </c>
    </row>
  </sheetData>
  <mergeCells count="9">
    <mergeCell ref="B11:D11"/>
    <mergeCell ref="B12:D12"/>
    <mergeCell ref="A13:D14"/>
    <mergeCell ref="A1:D1"/>
    <mergeCell ref="B2:D2"/>
    <mergeCell ref="B5:D5"/>
    <mergeCell ref="B6:D6"/>
    <mergeCell ref="B7:D7"/>
    <mergeCell ref="B10:D10"/>
  </mergeCells>
  <dataValidations count="2">
    <dataValidation type="list" allowBlank="1" showInputMessage="1" showErrorMessage="1" sqref="B5">
      <formula1>$S$3:$S$12</formula1>
    </dataValidation>
    <dataValidation type="list" allowBlank="1" showInputMessage="1" showErrorMessage="1" sqref="B6">
      <formula1>$U$3:$U$12</formula1>
    </dataValidation>
  </dataValidations>
  <pageMargins left="0.7" right="0.7" top="0.75" bottom="0.75" header="0.3" footer="0.3"/>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topLeftCell="B10" workbookViewId="0">
      <selection activeCell="D24" sqref="D24"/>
    </sheetView>
  </sheetViews>
  <sheetFormatPr defaultRowHeight="15" x14ac:dyDescent="0.25"/>
  <cols>
    <col min="1" max="1" width="27" style="9" customWidth="1"/>
    <col min="2" max="2" width="52.7109375" style="9" customWidth="1"/>
    <col min="3" max="3" width="9.140625" style="9"/>
    <col min="4" max="4" width="10.140625" style="9" customWidth="1"/>
    <col min="5" max="18" width="9.140625" style="9"/>
    <col min="19" max="19" width="27.7109375" style="9" customWidth="1"/>
    <col min="20" max="16384" width="9.140625" style="9"/>
  </cols>
  <sheetData>
    <row r="1" spans="1:21" ht="31.5" customHeight="1" thickBot="1" x14ac:dyDescent="0.3">
      <c r="A1" s="101" t="s">
        <v>34</v>
      </c>
      <c r="B1" s="102"/>
      <c r="C1" s="102"/>
      <c r="D1" s="103"/>
    </row>
    <row r="2" spans="1:21" ht="15.75" x14ac:dyDescent="0.25">
      <c r="A2" s="10" t="s">
        <v>0</v>
      </c>
      <c r="B2" s="70" t="s">
        <v>532</v>
      </c>
      <c r="C2" s="24"/>
      <c r="D2" s="25"/>
      <c r="S2" s="2" t="s">
        <v>1</v>
      </c>
      <c r="U2" s="3" t="s">
        <v>2</v>
      </c>
    </row>
    <row r="3" spans="1:21" ht="15.75" x14ac:dyDescent="0.25">
      <c r="A3" s="1" t="s">
        <v>3</v>
      </c>
      <c r="B3" s="26" t="s">
        <v>533</v>
      </c>
      <c r="C3" s="27"/>
      <c r="D3" s="28"/>
      <c r="S3" s="4" t="s">
        <v>4</v>
      </c>
      <c r="U3" s="5">
        <v>10</v>
      </c>
    </row>
    <row r="4" spans="1:21" ht="15.75" x14ac:dyDescent="0.25">
      <c r="A4" s="6" t="s">
        <v>5</v>
      </c>
      <c r="B4" s="29" t="s">
        <v>534</v>
      </c>
      <c r="C4" s="30"/>
      <c r="D4" s="31"/>
      <c r="S4" s="4" t="s">
        <v>6</v>
      </c>
      <c r="U4" s="5" t="s">
        <v>7</v>
      </c>
    </row>
    <row r="5" spans="1:21" x14ac:dyDescent="0.25">
      <c r="A5" s="6" t="s">
        <v>1</v>
      </c>
      <c r="B5" s="92" t="s">
        <v>20</v>
      </c>
      <c r="C5" s="93"/>
      <c r="D5" s="94"/>
      <c r="S5" s="4" t="s">
        <v>8</v>
      </c>
      <c r="U5" s="5" t="s">
        <v>9</v>
      </c>
    </row>
    <row r="6" spans="1:21" ht="14.25" customHeight="1" x14ac:dyDescent="0.25">
      <c r="A6" s="6" t="s">
        <v>2</v>
      </c>
      <c r="B6" s="107" t="s">
        <v>10</v>
      </c>
      <c r="C6" s="108"/>
      <c r="D6" s="109"/>
      <c r="S6" s="4" t="s">
        <v>242</v>
      </c>
      <c r="U6" s="5" t="s">
        <v>12</v>
      </c>
    </row>
    <row r="7" spans="1:21" x14ac:dyDescent="0.25">
      <c r="A7" s="6" t="s">
        <v>13</v>
      </c>
      <c r="B7" s="104">
        <f>D27</f>
        <v>85</v>
      </c>
      <c r="C7" s="105"/>
      <c r="D7" s="106"/>
      <c r="S7" s="4" t="s">
        <v>14</v>
      </c>
      <c r="U7" s="5" t="s">
        <v>15</v>
      </c>
    </row>
    <row r="8" spans="1:21" ht="30.75" customHeight="1" x14ac:dyDescent="0.25">
      <c r="A8" s="6" t="s">
        <v>16</v>
      </c>
      <c r="B8" s="23" t="s">
        <v>531</v>
      </c>
      <c r="C8" s="39"/>
      <c r="D8" s="39"/>
      <c r="S8" s="4" t="s">
        <v>17</v>
      </c>
      <c r="U8" s="5" t="s">
        <v>18</v>
      </c>
    </row>
    <row r="9" spans="1:21" ht="48.75" customHeight="1" x14ac:dyDescent="0.25">
      <c r="A9" s="6" t="s">
        <v>19</v>
      </c>
      <c r="B9" s="40" t="s">
        <v>535</v>
      </c>
      <c r="C9" s="40"/>
      <c r="D9" s="40"/>
      <c r="S9" s="4" t="s">
        <v>20</v>
      </c>
      <c r="U9" s="5" t="s">
        <v>10</v>
      </c>
    </row>
    <row r="10" spans="1:21" x14ac:dyDescent="0.25">
      <c r="A10" s="6" t="s">
        <v>21</v>
      </c>
      <c r="B10" s="89" t="s">
        <v>47</v>
      </c>
      <c r="C10" s="90"/>
      <c r="D10" s="91"/>
      <c r="S10" s="4" t="s">
        <v>22</v>
      </c>
      <c r="U10" s="5" t="s">
        <v>23</v>
      </c>
    </row>
    <row r="11" spans="1:21" x14ac:dyDescent="0.25">
      <c r="A11" s="6" t="s">
        <v>24</v>
      </c>
      <c r="B11" s="89" t="s">
        <v>47</v>
      </c>
      <c r="C11" s="90"/>
      <c r="D11" s="91"/>
      <c r="S11" s="4" t="s">
        <v>25</v>
      </c>
      <c r="U11" s="5" t="s">
        <v>26</v>
      </c>
    </row>
    <row r="12" spans="1:21" x14ac:dyDescent="0.25">
      <c r="A12" s="6" t="s">
        <v>27</v>
      </c>
      <c r="B12" s="92" t="s">
        <v>35</v>
      </c>
      <c r="C12" s="93"/>
      <c r="D12" s="94"/>
      <c r="S12" s="4" t="s">
        <v>28</v>
      </c>
      <c r="U12" s="5" t="s">
        <v>29</v>
      </c>
    </row>
    <row r="13" spans="1:21" x14ac:dyDescent="0.25">
      <c r="A13" s="95" t="s">
        <v>30</v>
      </c>
      <c r="B13" s="96"/>
      <c r="C13" s="96"/>
      <c r="D13" s="97"/>
    </row>
    <row r="14" spans="1:21" x14ac:dyDescent="0.25">
      <c r="A14" s="98"/>
      <c r="B14" s="99"/>
      <c r="C14" s="99"/>
      <c r="D14" s="100"/>
    </row>
    <row r="15" spans="1:21" ht="15.75" thickBot="1" x14ac:dyDescent="0.3">
      <c r="A15" s="54" t="s">
        <v>31</v>
      </c>
      <c r="B15" s="54"/>
      <c r="C15" s="55"/>
      <c r="D15" s="55"/>
    </row>
    <row r="16" spans="1:21" ht="16.5" thickBot="1" x14ac:dyDescent="0.3">
      <c r="A16" s="56"/>
      <c r="B16" s="57" t="s">
        <v>536</v>
      </c>
      <c r="C16" s="58">
        <v>10</v>
      </c>
      <c r="D16" s="58">
        <v>1</v>
      </c>
    </row>
    <row r="17" spans="1:4" ht="16.5" thickBot="1" x14ac:dyDescent="0.3">
      <c r="A17" s="59"/>
      <c r="B17" s="60" t="s">
        <v>537</v>
      </c>
      <c r="C17" s="58">
        <v>20</v>
      </c>
      <c r="D17" s="58">
        <v>2</v>
      </c>
    </row>
    <row r="18" spans="1:4" ht="16.5" thickBot="1" x14ac:dyDescent="0.3">
      <c r="A18" s="59"/>
      <c r="B18" s="61" t="s">
        <v>538</v>
      </c>
      <c r="C18" s="61">
        <v>30</v>
      </c>
      <c r="D18" s="61">
        <v>3</v>
      </c>
    </row>
    <row r="19" spans="1:4" ht="16.5" thickBot="1" x14ac:dyDescent="0.3">
      <c r="A19" s="59"/>
      <c r="B19" s="61" t="s">
        <v>463</v>
      </c>
      <c r="C19" s="61">
        <v>40</v>
      </c>
      <c r="D19" s="61">
        <v>4</v>
      </c>
    </row>
    <row r="20" spans="1:4" ht="16.5" thickBot="1" x14ac:dyDescent="0.3">
      <c r="A20" s="59"/>
      <c r="B20" s="61" t="s">
        <v>539</v>
      </c>
      <c r="C20" s="61">
        <v>30</v>
      </c>
      <c r="D20" s="61">
        <v>3</v>
      </c>
    </row>
    <row r="21" spans="1:4" ht="16.5" thickBot="1" x14ac:dyDescent="0.3">
      <c r="A21" s="59"/>
      <c r="B21" s="61" t="s">
        <v>474</v>
      </c>
      <c r="C21" s="61">
        <v>40</v>
      </c>
      <c r="D21" s="61">
        <v>4</v>
      </c>
    </row>
    <row r="22" spans="1:4" ht="16.5" thickBot="1" x14ac:dyDescent="0.3">
      <c r="A22" s="59"/>
      <c r="B22" s="61" t="s">
        <v>540</v>
      </c>
      <c r="C22" s="61">
        <v>10</v>
      </c>
      <c r="D22" s="61">
        <v>1</v>
      </c>
    </row>
    <row r="23" spans="1:4" ht="16.5" thickBot="1" x14ac:dyDescent="0.3">
      <c r="A23" s="59"/>
      <c r="B23" s="61" t="s">
        <v>541</v>
      </c>
      <c r="C23" s="61">
        <v>10</v>
      </c>
      <c r="D23" s="61">
        <v>1</v>
      </c>
    </row>
    <row r="24" spans="1:4" ht="16.5" thickBot="1" x14ac:dyDescent="0.3">
      <c r="A24" s="59"/>
      <c r="B24" s="61" t="s">
        <v>542</v>
      </c>
      <c r="C24" s="61">
        <v>10</v>
      </c>
      <c r="D24" s="61">
        <v>1</v>
      </c>
    </row>
    <row r="25" spans="1:4" ht="16.5" thickBot="1" x14ac:dyDescent="0.3">
      <c r="A25" s="59"/>
      <c r="B25" s="61" t="s">
        <v>543</v>
      </c>
      <c r="C25" s="61">
        <v>10</v>
      </c>
      <c r="D25" s="61">
        <v>1</v>
      </c>
    </row>
    <row r="26" spans="1:4" ht="16.5" thickBot="1" x14ac:dyDescent="0.3">
      <c r="A26" s="59"/>
      <c r="B26" s="61" t="s">
        <v>544</v>
      </c>
      <c r="C26" s="61">
        <v>640</v>
      </c>
      <c r="D26" s="61">
        <v>64</v>
      </c>
    </row>
    <row r="27" spans="1:4" x14ac:dyDescent="0.25">
      <c r="A27" s="65"/>
      <c r="B27" s="66"/>
      <c r="C27" s="11">
        <f>SUM(C5:C26)</f>
        <v>850</v>
      </c>
      <c r="D27" s="11">
        <f>SUBTOTAL(109,D5:D26)</f>
        <v>85</v>
      </c>
    </row>
  </sheetData>
  <mergeCells count="8">
    <mergeCell ref="B11:D11"/>
    <mergeCell ref="B12:D12"/>
    <mergeCell ref="A13:D14"/>
    <mergeCell ref="A1:D1"/>
    <mergeCell ref="B5:D5"/>
    <mergeCell ref="B6:D6"/>
    <mergeCell ref="B7:D7"/>
    <mergeCell ref="B10:D10"/>
  </mergeCells>
  <dataValidations count="2">
    <dataValidation type="list" allowBlank="1" showInputMessage="1" showErrorMessage="1" sqref="B6">
      <formula1>$U$3:$U$12</formula1>
    </dataValidation>
    <dataValidation type="list" allowBlank="1" showInputMessage="1" showErrorMessage="1" sqref="B5">
      <formula1>$S$3:$S$12</formula1>
    </dataValidation>
  </dataValidations>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workbookViewId="0">
      <selection activeCell="E30" sqref="E30"/>
    </sheetView>
  </sheetViews>
  <sheetFormatPr defaultRowHeight="15" x14ac:dyDescent="0.25"/>
  <cols>
    <col min="1" max="1" width="27" style="9" customWidth="1"/>
    <col min="2" max="2" width="52.7109375" style="9" customWidth="1"/>
    <col min="3" max="3" width="9.140625" style="9"/>
    <col min="4" max="4" width="10.140625" style="9" customWidth="1"/>
    <col min="5" max="18" width="9.140625" style="9"/>
    <col min="19" max="19" width="27.7109375" style="9" customWidth="1"/>
    <col min="20" max="16384" width="9.140625" style="9"/>
  </cols>
  <sheetData>
    <row r="1" spans="1:21" ht="31.5" customHeight="1" thickBot="1" x14ac:dyDescent="0.3">
      <c r="A1" s="101" t="s">
        <v>34</v>
      </c>
      <c r="B1" s="102"/>
      <c r="C1" s="102"/>
      <c r="D1" s="103"/>
    </row>
    <row r="2" spans="1:21" ht="15.75" x14ac:dyDescent="0.25">
      <c r="A2" s="10" t="s">
        <v>0</v>
      </c>
      <c r="B2" s="70" t="s">
        <v>546</v>
      </c>
      <c r="C2" s="24"/>
      <c r="D2" s="25"/>
      <c r="S2" s="2" t="s">
        <v>1</v>
      </c>
      <c r="U2" s="3" t="s">
        <v>2</v>
      </c>
    </row>
    <row r="3" spans="1:21" ht="15.75" x14ac:dyDescent="0.25">
      <c r="A3" s="1" t="s">
        <v>3</v>
      </c>
      <c r="B3" s="26" t="s">
        <v>361</v>
      </c>
      <c r="C3" s="27"/>
      <c r="D3" s="28"/>
      <c r="S3" s="4" t="s">
        <v>4</v>
      </c>
      <c r="U3" s="5">
        <v>10</v>
      </c>
    </row>
    <row r="4" spans="1:21" ht="15.75" x14ac:dyDescent="0.25">
      <c r="A4" s="6" t="s">
        <v>5</v>
      </c>
      <c r="B4" s="29" t="s">
        <v>507</v>
      </c>
      <c r="C4" s="30"/>
      <c r="D4" s="31"/>
      <c r="S4" s="4" t="s">
        <v>6</v>
      </c>
      <c r="U4" s="5" t="s">
        <v>7</v>
      </c>
    </row>
    <row r="5" spans="1:21" x14ac:dyDescent="0.25">
      <c r="A5" s="6" t="s">
        <v>1</v>
      </c>
      <c r="B5" s="92" t="s">
        <v>242</v>
      </c>
      <c r="C5" s="93"/>
      <c r="D5" s="94"/>
      <c r="S5" s="4" t="s">
        <v>8</v>
      </c>
      <c r="U5" s="5" t="s">
        <v>9</v>
      </c>
    </row>
    <row r="6" spans="1:21" ht="14.25" customHeight="1" x14ac:dyDescent="0.25">
      <c r="A6" s="6" t="s">
        <v>2</v>
      </c>
      <c r="B6" s="107" t="s">
        <v>12</v>
      </c>
      <c r="C6" s="108"/>
      <c r="D6" s="109"/>
      <c r="S6" s="4" t="s">
        <v>242</v>
      </c>
      <c r="U6" s="5" t="s">
        <v>12</v>
      </c>
    </row>
    <row r="7" spans="1:21" x14ac:dyDescent="0.25">
      <c r="A7" s="6" t="s">
        <v>13</v>
      </c>
      <c r="B7" s="104">
        <f>D35</f>
        <v>241</v>
      </c>
      <c r="C7" s="105"/>
      <c r="D7" s="106"/>
      <c r="S7" s="4" t="s">
        <v>14</v>
      </c>
      <c r="U7" s="5" t="s">
        <v>15</v>
      </c>
    </row>
    <row r="8" spans="1:21" ht="30.75" customHeight="1" x14ac:dyDescent="0.25">
      <c r="A8" s="6" t="s">
        <v>16</v>
      </c>
      <c r="B8" s="23" t="s">
        <v>545</v>
      </c>
      <c r="C8" s="39"/>
      <c r="D8" s="39"/>
      <c r="S8" s="4" t="s">
        <v>17</v>
      </c>
      <c r="U8" s="5" t="s">
        <v>18</v>
      </c>
    </row>
    <row r="9" spans="1:21" ht="40.5" customHeight="1" x14ac:dyDescent="0.25">
      <c r="A9" s="6" t="s">
        <v>19</v>
      </c>
      <c r="B9" s="40" t="s">
        <v>797</v>
      </c>
      <c r="C9" s="40"/>
      <c r="D9" s="40"/>
      <c r="S9" s="4" t="s">
        <v>20</v>
      </c>
      <c r="U9" s="5" t="s">
        <v>10</v>
      </c>
    </row>
    <row r="10" spans="1:21" x14ac:dyDescent="0.25">
      <c r="A10" s="6" t="s">
        <v>21</v>
      </c>
      <c r="B10" s="89" t="s">
        <v>47</v>
      </c>
      <c r="C10" s="90"/>
      <c r="D10" s="91"/>
      <c r="S10" s="4" t="s">
        <v>22</v>
      </c>
      <c r="U10" s="5" t="s">
        <v>23</v>
      </c>
    </row>
    <row r="11" spans="1:21" x14ac:dyDescent="0.25">
      <c r="A11" s="6" t="s">
        <v>24</v>
      </c>
      <c r="B11" s="89" t="s">
        <v>47</v>
      </c>
      <c r="C11" s="90"/>
      <c r="D11" s="91"/>
      <c r="S11" s="4" t="s">
        <v>25</v>
      </c>
      <c r="U11" s="5" t="s">
        <v>26</v>
      </c>
    </row>
    <row r="12" spans="1:21" x14ac:dyDescent="0.25">
      <c r="A12" s="6" t="s">
        <v>27</v>
      </c>
      <c r="B12" s="92" t="s">
        <v>35</v>
      </c>
      <c r="C12" s="93"/>
      <c r="D12" s="94"/>
      <c r="S12" s="4" t="s">
        <v>28</v>
      </c>
      <c r="U12" s="5" t="s">
        <v>29</v>
      </c>
    </row>
    <row r="13" spans="1:21" x14ac:dyDescent="0.25">
      <c r="A13" s="95" t="s">
        <v>30</v>
      </c>
      <c r="B13" s="96"/>
      <c r="C13" s="96"/>
      <c r="D13" s="97"/>
    </row>
    <row r="14" spans="1:21" x14ac:dyDescent="0.25">
      <c r="A14" s="98"/>
      <c r="B14" s="99"/>
      <c r="C14" s="99"/>
      <c r="D14" s="100"/>
    </row>
    <row r="15" spans="1:21" ht="15.75" thickBot="1" x14ac:dyDescent="0.3">
      <c r="A15" s="54" t="s">
        <v>31</v>
      </c>
      <c r="B15" s="54" t="s">
        <v>32</v>
      </c>
      <c r="C15" s="55" t="s">
        <v>33</v>
      </c>
      <c r="D15" s="55" t="s">
        <v>13</v>
      </c>
    </row>
    <row r="16" spans="1:21" ht="16.5" thickBot="1" x14ac:dyDescent="0.3">
      <c r="A16" s="56" t="s">
        <v>772</v>
      </c>
      <c r="B16" s="57" t="s">
        <v>773</v>
      </c>
      <c r="C16" s="58">
        <v>20</v>
      </c>
      <c r="D16" s="58">
        <v>2</v>
      </c>
    </row>
    <row r="17" spans="1:4" ht="16.5" thickBot="1" x14ac:dyDescent="0.3">
      <c r="A17" s="56" t="s">
        <v>775</v>
      </c>
      <c r="B17" s="60" t="s">
        <v>774</v>
      </c>
      <c r="C17" s="58">
        <v>40</v>
      </c>
      <c r="D17" s="58">
        <v>4</v>
      </c>
    </row>
    <row r="18" spans="1:4" ht="16.5" thickBot="1" x14ac:dyDescent="0.3">
      <c r="A18" s="56" t="s">
        <v>777</v>
      </c>
      <c r="B18" s="61" t="s">
        <v>776</v>
      </c>
      <c r="C18" s="61">
        <v>140</v>
      </c>
      <c r="D18" s="61">
        <v>14</v>
      </c>
    </row>
    <row r="19" spans="1:4" ht="16.5" thickBot="1" x14ac:dyDescent="0.3">
      <c r="A19" s="56" t="s">
        <v>779</v>
      </c>
      <c r="B19" s="61" t="s">
        <v>778</v>
      </c>
      <c r="C19" s="61">
        <v>170</v>
      </c>
      <c r="D19" s="61">
        <v>17</v>
      </c>
    </row>
    <row r="20" spans="1:4" ht="16.5" thickBot="1" x14ac:dyDescent="0.3">
      <c r="A20" s="56" t="s">
        <v>781</v>
      </c>
      <c r="B20" s="61" t="s">
        <v>780</v>
      </c>
      <c r="C20" s="61">
        <v>30</v>
      </c>
      <c r="D20" s="61">
        <v>3</v>
      </c>
    </row>
    <row r="21" spans="1:4" ht="16.5" thickBot="1" x14ac:dyDescent="0.3">
      <c r="A21" s="56" t="s">
        <v>784</v>
      </c>
      <c r="B21" s="61" t="s">
        <v>692</v>
      </c>
      <c r="C21" s="61">
        <v>30</v>
      </c>
      <c r="D21" s="61">
        <v>3</v>
      </c>
    </row>
    <row r="22" spans="1:4" ht="16.5" thickBot="1" x14ac:dyDescent="0.3">
      <c r="A22" s="56" t="s">
        <v>785</v>
      </c>
      <c r="B22" s="61" t="s">
        <v>627</v>
      </c>
      <c r="C22" s="61">
        <v>40</v>
      </c>
      <c r="D22" s="61">
        <v>4</v>
      </c>
    </row>
    <row r="23" spans="1:4" ht="16.5" thickBot="1" x14ac:dyDescent="0.3">
      <c r="A23" s="56" t="s">
        <v>786</v>
      </c>
      <c r="B23" s="61" t="s">
        <v>782</v>
      </c>
      <c r="C23" s="61">
        <v>40</v>
      </c>
      <c r="D23" s="61">
        <v>4</v>
      </c>
    </row>
    <row r="24" spans="1:4" ht="16.5" thickBot="1" x14ac:dyDescent="0.3">
      <c r="A24" s="56" t="s">
        <v>787</v>
      </c>
      <c r="B24" s="61" t="s">
        <v>783</v>
      </c>
      <c r="C24" s="61">
        <v>60</v>
      </c>
      <c r="D24" s="61">
        <v>6</v>
      </c>
    </row>
    <row r="25" spans="1:4" ht="16.5" thickBot="1" x14ac:dyDescent="0.3">
      <c r="A25" s="119" t="s">
        <v>798</v>
      </c>
      <c r="B25" s="61" t="s">
        <v>547</v>
      </c>
      <c r="C25" s="61">
        <v>740</v>
      </c>
      <c r="D25" s="61">
        <v>74</v>
      </c>
    </row>
    <row r="26" spans="1:4" ht="16.5" thickBot="1" x14ac:dyDescent="0.3">
      <c r="A26" s="120"/>
      <c r="B26" s="86" t="s">
        <v>788</v>
      </c>
      <c r="C26" s="86">
        <v>200</v>
      </c>
      <c r="D26" s="61">
        <v>20</v>
      </c>
    </row>
    <row r="27" spans="1:4" ht="16.5" thickBot="1" x14ac:dyDescent="0.3">
      <c r="A27" s="120"/>
      <c r="B27" s="61" t="s">
        <v>789</v>
      </c>
      <c r="C27" s="61">
        <v>80</v>
      </c>
      <c r="D27" s="61">
        <v>8</v>
      </c>
    </row>
    <row r="28" spans="1:4" ht="16.5" thickBot="1" x14ac:dyDescent="0.3">
      <c r="A28" s="120"/>
      <c r="B28" s="61" t="s">
        <v>790</v>
      </c>
      <c r="C28" s="61">
        <v>200</v>
      </c>
      <c r="D28" s="61">
        <v>20</v>
      </c>
    </row>
    <row r="29" spans="1:4" ht="16.5" thickBot="1" x14ac:dyDescent="0.3">
      <c r="A29" s="120"/>
      <c r="B29" s="61" t="s">
        <v>791</v>
      </c>
      <c r="C29" s="61">
        <v>120</v>
      </c>
      <c r="D29" s="61">
        <v>12</v>
      </c>
    </row>
    <row r="30" spans="1:4" ht="16.5" thickBot="1" x14ac:dyDescent="0.3">
      <c r="A30" s="120"/>
      <c r="B30" s="61" t="s">
        <v>792</v>
      </c>
      <c r="C30" s="61">
        <v>120</v>
      </c>
      <c r="D30" s="61">
        <v>12</v>
      </c>
    </row>
    <row r="31" spans="1:4" ht="16.5" thickBot="1" x14ac:dyDescent="0.3">
      <c r="A31" s="120"/>
      <c r="B31" s="61" t="s">
        <v>793</v>
      </c>
      <c r="C31" s="61">
        <v>100</v>
      </c>
      <c r="D31" s="61">
        <v>10</v>
      </c>
    </row>
    <row r="32" spans="1:4" ht="16.5" thickBot="1" x14ac:dyDescent="0.3">
      <c r="A32" s="120"/>
      <c r="B32" s="61" t="s">
        <v>794</v>
      </c>
      <c r="C32" s="61">
        <v>100</v>
      </c>
      <c r="D32" s="61">
        <v>10</v>
      </c>
    </row>
    <row r="33" spans="1:4" ht="16.5" thickBot="1" x14ac:dyDescent="0.3">
      <c r="A33" s="120"/>
      <c r="B33" s="61" t="s">
        <v>795</v>
      </c>
      <c r="C33" s="61">
        <v>100</v>
      </c>
      <c r="D33" s="61">
        <v>10</v>
      </c>
    </row>
    <row r="34" spans="1:4" ht="16.5" thickBot="1" x14ac:dyDescent="0.3">
      <c r="A34" s="121"/>
      <c r="B34" s="61" t="s">
        <v>796</v>
      </c>
      <c r="C34" s="61">
        <v>80</v>
      </c>
      <c r="D34" s="61">
        <v>8</v>
      </c>
    </row>
    <row r="35" spans="1:4" x14ac:dyDescent="0.25">
      <c r="A35" s="65"/>
      <c r="B35" s="66"/>
      <c r="C35" s="11">
        <f>SUM(C5:C34)</f>
        <v>2410</v>
      </c>
      <c r="D35" s="11">
        <f>SUBTOTAL(109,D5:D34)</f>
        <v>241</v>
      </c>
    </row>
  </sheetData>
  <mergeCells count="9">
    <mergeCell ref="B11:D11"/>
    <mergeCell ref="B12:D12"/>
    <mergeCell ref="A13:D14"/>
    <mergeCell ref="A25:A34"/>
    <mergeCell ref="A1:D1"/>
    <mergeCell ref="B5:D5"/>
    <mergeCell ref="B6:D6"/>
    <mergeCell ref="B7:D7"/>
    <mergeCell ref="B10:D10"/>
  </mergeCells>
  <dataValidations count="2">
    <dataValidation type="list" allowBlank="1" showInputMessage="1" showErrorMessage="1" sqref="B6">
      <formula1>$U$3:$U$12</formula1>
    </dataValidation>
    <dataValidation type="list" allowBlank="1" showInputMessage="1" showErrorMessage="1" sqref="B5">
      <formula1>$S$3:$S$12</formula1>
    </dataValidation>
  </dataValidations>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topLeftCell="A28" workbookViewId="0">
      <selection activeCell="C9" sqref="C9"/>
    </sheetView>
  </sheetViews>
  <sheetFormatPr defaultRowHeight="15" x14ac:dyDescent="0.25"/>
  <cols>
    <col min="1" max="1" width="27" style="9" customWidth="1"/>
    <col min="2" max="2" width="52.7109375" style="9" customWidth="1"/>
    <col min="3" max="3" width="9.140625" style="9"/>
    <col min="4" max="4" width="10.140625" style="9" customWidth="1"/>
    <col min="5" max="18" width="9.140625" style="9"/>
    <col min="19" max="19" width="27.7109375" style="9" customWidth="1"/>
    <col min="20" max="16384" width="9.140625" style="9"/>
  </cols>
  <sheetData>
    <row r="1" spans="1:21" ht="21.75" customHeight="1" thickBot="1" x14ac:dyDescent="0.3">
      <c r="A1" s="101" t="s">
        <v>34</v>
      </c>
      <c r="B1" s="102"/>
      <c r="C1" s="125"/>
      <c r="D1" s="126"/>
    </row>
    <row r="2" spans="1:21" ht="15.75" x14ac:dyDescent="0.25">
      <c r="A2" s="10" t="s">
        <v>0</v>
      </c>
      <c r="B2" s="70" t="s">
        <v>548</v>
      </c>
      <c r="C2" s="74"/>
      <c r="D2" s="74"/>
      <c r="S2" s="2" t="s">
        <v>1</v>
      </c>
      <c r="U2" s="3" t="s">
        <v>2</v>
      </c>
    </row>
    <row r="3" spans="1:21" ht="15.75" x14ac:dyDescent="0.25">
      <c r="A3" s="1" t="s">
        <v>3</v>
      </c>
      <c r="B3" s="71" t="s">
        <v>361</v>
      </c>
      <c r="C3" s="75"/>
      <c r="D3" s="75"/>
      <c r="S3" s="4" t="s">
        <v>4</v>
      </c>
      <c r="U3" s="5">
        <v>10</v>
      </c>
    </row>
    <row r="4" spans="1:21" ht="15.75" x14ac:dyDescent="0.25">
      <c r="A4" s="6" t="s">
        <v>5</v>
      </c>
      <c r="B4" s="29" t="s">
        <v>507</v>
      </c>
      <c r="C4" s="72"/>
      <c r="D4" s="72"/>
      <c r="S4" s="4" t="s">
        <v>6</v>
      </c>
      <c r="U4" s="5" t="s">
        <v>7</v>
      </c>
    </row>
    <row r="5" spans="1:21" x14ac:dyDescent="0.25">
      <c r="A5" s="6" t="s">
        <v>1</v>
      </c>
      <c r="B5" s="92" t="s">
        <v>242</v>
      </c>
      <c r="C5" s="93"/>
      <c r="D5" s="94"/>
      <c r="S5" s="4" t="s">
        <v>8</v>
      </c>
      <c r="U5" s="5" t="s">
        <v>9</v>
      </c>
    </row>
    <row r="6" spans="1:21" ht="14.25" customHeight="1" x14ac:dyDescent="0.25">
      <c r="A6" s="6" t="s">
        <v>2</v>
      </c>
      <c r="B6" s="107" t="s">
        <v>12</v>
      </c>
      <c r="C6" s="108"/>
      <c r="D6" s="109"/>
      <c r="S6" s="4" t="s">
        <v>242</v>
      </c>
      <c r="U6" s="5" t="s">
        <v>12</v>
      </c>
    </row>
    <row r="7" spans="1:21" x14ac:dyDescent="0.25">
      <c r="A7" s="6" t="s">
        <v>13</v>
      </c>
      <c r="B7" s="104">
        <f>D69</f>
        <v>240.2</v>
      </c>
      <c r="C7" s="105"/>
      <c r="D7" s="106"/>
      <c r="S7" s="4" t="s">
        <v>14</v>
      </c>
      <c r="U7" s="5" t="s">
        <v>15</v>
      </c>
    </row>
    <row r="8" spans="1:21" ht="30.75" customHeight="1" x14ac:dyDescent="0.25">
      <c r="A8" s="6" t="s">
        <v>16</v>
      </c>
      <c r="B8" s="4" t="s">
        <v>655</v>
      </c>
      <c r="C8" s="39"/>
      <c r="D8" s="39"/>
      <c r="S8" s="4" t="s">
        <v>17</v>
      </c>
      <c r="U8" s="5" t="s">
        <v>18</v>
      </c>
    </row>
    <row r="9" spans="1:21" ht="52.5" customHeight="1" x14ac:dyDescent="0.25">
      <c r="A9" s="6" t="s">
        <v>19</v>
      </c>
      <c r="B9" s="23" t="s">
        <v>549</v>
      </c>
      <c r="C9" s="40"/>
      <c r="D9" s="40"/>
      <c r="S9" s="4" t="s">
        <v>20</v>
      </c>
      <c r="U9" s="5" t="s">
        <v>10</v>
      </c>
    </row>
    <row r="10" spans="1:21" x14ac:dyDescent="0.25">
      <c r="A10" s="6" t="s">
        <v>21</v>
      </c>
      <c r="B10" s="89" t="s">
        <v>47</v>
      </c>
      <c r="C10" s="90"/>
      <c r="D10" s="91"/>
      <c r="S10" s="4" t="s">
        <v>22</v>
      </c>
      <c r="U10" s="5" t="s">
        <v>23</v>
      </c>
    </row>
    <row r="11" spans="1:21" x14ac:dyDescent="0.25">
      <c r="A11" s="6" t="s">
        <v>24</v>
      </c>
      <c r="B11" s="89" t="s">
        <v>47</v>
      </c>
      <c r="C11" s="90"/>
      <c r="D11" s="91"/>
      <c r="S11" s="4" t="s">
        <v>25</v>
      </c>
      <c r="U11" s="5" t="s">
        <v>26</v>
      </c>
    </row>
    <row r="12" spans="1:21" x14ac:dyDescent="0.25">
      <c r="A12" s="6" t="s">
        <v>27</v>
      </c>
      <c r="B12" s="92" t="s">
        <v>35</v>
      </c>
      <c r="C12" s="93"/>
      <c r="D12" s="94"/>
      <c r="S12" s="4" t="s">
        <v>28</v>
      </c>
      <c r="U12" s="5" t="s">
        <v>29</v>
      </c>
    </row>
    <row r="13" spans="1:21" x14ac:dyDescent="0.25">
      <c r="A13" s="95" t="s">
        <v>30</v>
      </c>
      <c r="B13" s="96"/>
      <c r="C13" s="96"/>
      <c r="D13" s="97"/>
    </row>
    <row r="14" spans="1:21" x14ac:dyDescent="0.25">
      <c r="A14" s="98"/>
      <c r="B14" s="99"/>
      <c r="C14" s="99"/>
      <c r="D14" s="100"/>
    </row>
    <row r="15" spans="1:21" ht="15.75" thickBot="1" x14ac:dyDescent="0.3">
      <c r="A15" s="54" t="s">
        <v>31</v>
      </c>
      <c r="B15" s="54" t="s">
        <v>32</v>
      </c>
      <c r="C15" s="55" t="s">
        <v>33</v>
      </c>
      <c r="D15" s="55" t="s">
        <v>13</v>
      </c>
    </row>
    <row r="16" spans="1:21" ht="16.5" thickBot="1" x14ac:dyDescent="0.3">
      <c r="A16" s="56" t="s">
        <v>550</v>
      </c>
      <c r="B16" s="57" t="s">
        <v>551</v>
      </c>
      <c r="C16" s="58">
        <v>30</v>
      </c>
      <c r="D16" s="58">
        <v>3</v>
      </c>
    </row>
    <row r="17" spans="1:4" ht="16.5" thickBot="1" x14ac:dyDescent="0.3">
      <c r="A17" s="59" t="s">
        <v>552</v>
      </c>
      <c r="B17" s="60" t="s">
        <v>553</v>
      </c>
      <c r="C17" s="58">
        <v>15</v>
      </c>
      <c r="D17" s="58">
        <v>1.5</v>
      </c>
    </row>
    <row r="18" spans="1:4" ht="16.5" thickBot="1" x14ac:dyDescent="0.3">
      <c r="A18" s="59" t="s">
        <v>554</v>
      </c>
      <c r="B18" s="61" t="s">
        <v>555</v>
      </c>
      <c r="C18" s="61">
        <v>15</v>
      </c>
      <c r="D18" s="61">
        <v>1.5</v>
      </c>
    </row>
    <row r="19" spans="1:4" ht="32.25" thickBot="1" x14ac:dyDescent="0.3">
      <c r="A19" s="59" t="s">
        <v>556</v>
      </c>
      <c r="B19" s="61" t="s">
        <v>557</v>
      </c>
      <c r="C19" s="61">
        <v>15</v>
      </c>
      <c r="D19" s="61">
        <v>1.5</v>
      </c>
    </row>
    <row r="20" spans="1:4" ht="16.5" thickBot="1" x14ac:dyDescent="0.3">
      <c r="A20" s="59" t="s">
        <v>558</v>
      </c>
      <c r="B20" s="61" t="s">
        <v>559</v>
      </c>
      <c r="C20" s="61">
        <v>15</v>
      </c>
      <c r="D20" s="61">
        <v>1.5</v>
      </c>
    </row>
    <row r="21" spans="1:4" ht="16.5" thickBot="1" x14ac:dyDescent="0.3">
      <c r="A21" s="59" t="s">
        <v>560</v>
      </c>
      <c r="B21" s="61" t="s">
        <v>561</v>
      </c>
      <c r="C21" s="61">
        <v>10</v>
      </c>
      <c r="D21" s="61">
        <v>1</v>
      </c>
    </row>
    <row r="22" spans="1:4" ht="16.5" thickBot="1" x14ac:dyDescent="0.3">
      <c r="A22" s="59" t="s">
        <v>562</v>
      </c>
      <c r="B22" s="61" t="s">
        <v>563</v>
      </c>
      <c r="C22" s="61">
        <v>30</v>
      </c>
      <c r="D22" s="61">
        <v>3</v>
      </c>
    </row>
    <row r="23" spans="1:4" ht="16.5" thickBot="1" x14ac:dyDescent="0.3">
      <c r="A23" s="59" t="s">
        <v>564</v>
      </c>
      <c r="B23" s="61" t="s">
        <v>565</v>
      </c>
      <c r="C23" s="61">
        <v>20</v>
      </c>
      <c r="D23" s="61">
        <v>2</v>
      </c>
    </row>
    <row r="24" spans="1:4" ht="16.5" thickBot="1" x14ac:dyDescent="0.3">
      <c r="A24" s="59" t="s">
        <v>566</v>
      </c>
      <c r="B24" s="61" t="s">
        <v>567</v>
      </c>
      <c r="C24" s="61">
        <v>30</v>
      </c>
      <c r="D24" s="61">
        <v>3</v>
      </c>
    </row>
    <row r="25" spans="1:4" ht="16.5" thickBot="1" x14ac:dyDescent="0.3">
      <c r="A25" s="59" t="s">
        <v>568</v>
      </c>
      <c r="B25" s="61" t="s">
        <v>569</v>
      </c>
      <c r="C25" s="61">
        <v>20</v>
      </c>
      <c r="D25" s="61">
        <v>2</v>
      </c>
    </row>
    <row r="26" spans="1:4" ht="16.5" thickBot="1" x14ac:dyDescent="0.3">
      <c r="A26" s="59" t="s">
        <v>570</v>
      </c>
      <c r="B26" s="61" t="s">
        <v>571</v>
      </c>
      <c r="C26" s="61">
        <v>22</v>
      </c>
      <c r="D26" s="61">
        <v>2.2000000000000002</v>
      </c>
    </row>
    <row r="27" spans="1:4" ht="16.5" thickBot="1" x14ac:dyDescent="0.3">
      <c r="A27" s="59" t="s">
        <v>572</v>
      </c>
      <c r="B27" s="61" t="s">
        <v>573</v>
      </c>
      <c r="C27" s="61">
        <v>25</v>
      </c>
      <c r="D27" s="61">
        <v>2.5</v>
      </c>
    </row>
    <row r="28" spans="1:4" ht="16.5" thickBot="1" x14ac:dyDescent="0.3">
      <c r="A28" s="59" t="s">
        <v>574</v>
      </c>
      <c r="B28" s="61" t="s">
        <v>575</v>
      </c>
      <c r="C28" s="61">
        <v>15</v>
      </c>
      <c r="D28" s="61">
        <v>1.5</v>
      </c>
    </row>
    <row r="29" spans="1:4" ht="16.5" thickBot="1" x14ac:dyDescent="0.3">
      <c r="A29" s="59" t="s">
        <v>576</v>
      </c>
      <c r="B29" s="61" t="s">
        <v>577</v>
      </c>
      <c r="C29" s="61">
        <v>30</v>
      </c>
      <c r="D29" s="61">
        <v>3</v>
      </c>
    </row>
    <row r="30" spans="1:4" ht="16.5" thickBot="1" x14ac:dyDescent="0.3">
      <c r="A30" s="59" t="s">
        <v>578</v>
      </c>
      <c r="B30" s="61" t="s">
        <v>579</v>
      </c>
      <c r="C30" s="61">
        <v>20</v>
      </c>
      <c r="D30" s="61">
        <v>2</v>
      </c>
    </row>
    <row r="31" spans="1:4" ht="16.5" thickBot="1" x14ac:dyDescent="0.3">
      <c r="A31" s="59" t="s">
        <v>580</v>
      </c>
      <c r="B31" s="61" t="s">
        <v>581</v>
      </c>
      <c r="C31" s="61">
        <v>20</v>
      </c>
      <c r="D31" s="61">
        <v>2</v>
      </c>
    </row>
    <row r="32" spans="1:4" ht="16.5" thickBot="1" x14ac:dyDescent="0.3">
      <c r="A32" s="59" t="s">
        <v>582</v>
      </c>
      <c r="B32" s="61" t="s">
        <v>583</v>
      </c>
      <c r="C32" s="61">
        <v>10</v>
      </c>
      <c r="D32" s="61">
        <v>1</v>
      </c>
    </row>
    <row r="33" spans="1:4" ht="16.5" thickBot="1" x14ac:dyDescent="0.3">
      <c r="A33" s="59" t="s">
        <v>584</v>
      </c>
      <c r="B33" s="61" t="s">
        <v>585</v>
      </c>
      <c r="C33" s="61">
        <v>15</v>
      </c>
      <c r="D33" s="61">
        <v>1.5</v>
      </c>
    </row>
    <row r="34" spans="1:4" ht="16.5" thickBot="1" x14ac:dyDescent="0.3">
      <c r="A34" s="59" t="s">
        <v>586</v>
      </c>
      <c r="B34" s="61" t="s">
        <v>587</v>
      </c>
      <c r="C34" s="61">
        <v>40</v>
      </c>
      <c r="D34" s="61">
        <v>4</v>
      </c>
    </row>
    <row r="35" spans="1:4" ht="16.5" thickBot="1" x14ac:dyDescent="0.3">
      <c r="A35" s="59" t="s">
        <v>588</v>
      </c>
      <c r="B35" s="61" t="s">
        <v>589</v>
      </c>
      <c r="C35" s="61">
        <v>20</v>
      </c>
      <c r="D35" s="61">
        <v>2</v>
      </c>
    </row>
    <row r="36" spans="1:4" ht="16.5" thickBot="1" x14ac:dyDescent="0.3">
      <c r="A36" s="59" t="s">
        <v>590</v>
      </c>
      <c r="B36" s="61" t="s">
        <v>591</v>
      </c>
      <c r="C36" s="61">
        <v>15</v>
      </c>
      <c r="D36" s="61">
        <v>1.5</v>
      </c>
    </row>
    <row r="37" spans="1:4" ht="16.5" thickBot="1" x14ac:dyDescent="0.3">
      <c r="A37" s="59" t="s">
        <v>592</v>
      </c>
      <c r="B37" s="61" t="s">
        <v>593</v>
      </c>
      <c r="C37" s="61">
        <v>40</v>
      </c>
      <c r="D37" s="61">
        <v>4</v>
      </c>
    </row>
    <row r="38" spans="1:4" ht="15.75" x14ac:dyDescent="0.25">
      <c r="A38" s="62" t="s">
        <v>594</v>
      </c>
      <c r="B38" s="63" t="s">
        <v>595</v>
      </c>
      <c r="C38" s="63">
        <v>40</v>
      </c>
      <c r="D38" s="63">
        <v>4</v>
      </c>
    </row>
    <row r="39" spans="1:4" ht="15.75" x14ac:dyDescent="0.25">
      <c r="A39" s="122" t="s">
        <v>616</v>
      </c>
      <c r="B39" s="58" t="s">
        <v>563</v>
      </c>
      <c r="C39" s="58">
        <v>80</v>
      </c>
      <c r="D39" s="58">
        <v>8</v>
      </c>
    </row>
    <row r="40" spans="1:4" ht="15.75" x14ac:dyDescent="0.25">
      <c r="A40" s="123"/>
      <c r="B40" s="58" t="s">
        <v>596</v>
      </c>
      <c r="C40" s="58">
        <v>40</v>
      </c>
      <c r="D40" s="58">
        <v>4</v>
      </c>
    </row>
    <row r="41" spans="1:4" ht="15.75" x14ac:dyDescent="0.25">
      <c r="A41" s="123"/>
      <c r="B41" s="58" t="s">
        <v>597</v>
      </c>
      <c r="C41" s="58">
        <v>80</v>
      </c>
      <c r="D41" s="58">
        <v>8</v>
      </c>
    </row>
    <row r="42" spans="1:4" ht="15.75" x14ac:dyDescent="0.25">
      <c r="A42" s="123"/>
      <c r="B42" s="58" t="s">
        <v>598</v>
      </c>
      <c r="C42" s="58">
        <v>40</v>
      </c>
      <c r="D42" s="58">
        <v>4</v>
      </c>
    </row>
    <row r="43" spans="1:4" ht="15.75" x14ac:dyDescent="0.25">
      <c r="A43" s="123"/>
      <c r="B43" s="58" t="s">
        <v>599</v>
      </c>
      <c r="C43" s="58">
        <v>80</v>
      </c>
      <c r="D43" s="58">
        <v>8</v>
      </c>
    </row>
    <row r="44" spans="1:4" ht="15.75" x14ac:dyDescent="0.25">
      <c r="A44" s="123"/>
      <c r="B44" s="58" t="s">
        <v>600</v>
      </c>
      <c r="C44" s="58">
        <v>80</v>
      </c>
      <c r="D44" s="58">
        <v>8</v>
      </c>
    </row>
    <row r="45" spans="1:4" ht="15.75" x14ac:dyDescent="0.25">
      <c r="A45" s="123"/>
      <c r="B45" s="58" t="s">
        <v>601</v>
      </c>
      <c r="C45" s="58">
        <v>40</v>
      </c>
      <c r="D45" s="58">
        <v>4</v>
      </c>
    </row>
    <row r="46" spans="1:4" ht="15.75" x14ac:dyDescent="0.25">
      <c r="A46" s="123"/>
      <c r="B46" s="58" t="s">
        <v>602</v>
      </c>
      <c r="C46" s="58">
        <v>80</v>
      </c>
      <c r="D46" s="58">
        <v>8</v>
      </c>
    </row>
    <row r="47" spans="1:4" ht="15.75" x14ac:dyDescent="0.25">
      <c r="A47" s="123"/>
      <c r="B47" s="58" t="s">
        <v>603</v>
      </c>
      <c r="C47" s="58">
        <v>80</v>
      </c>
      <c r="D47" s="58">
        <v>8</v>
      </c>
    </row>
    <row r="48" spans="1:4" ht="15.75" x14ac:dyDescent="0.25">
      <c r="A48" s="123"/>
      <c r="B48" s="58" t="s">
        <v>604</v>
      </c>
      <c r="C48" s="58">
        <v>80</v>
      </c>
      <c r="D48" s="58">
        <v>8</v>
      </c>
    </row>
    <row r="49" spans="1:4" ht="15.75" x14ac:dyDescent="0.25">
      <c r="A49" s="123"/>
      <c r="B49" s="58" t="s">
        <v>605</v>
      </c>
      <c r="C49" s="58">
        <v>40</v>
      </c>
      <c r="D49" s="58">
        <v>4</v>
      </c>
    </row>
    <row r="50" spans="1:4" ht="15.75" x14ac:dyDescent="0.25">
      <c r="A50" s="123"/>
      <c r="B50" s="58" t="s">
        <v>606</v>
      </c>
      <c r="C50" s="58">
        <v>40</v>
      </c>
      <c r="D50" s="58">
        <v>4</v>
      </c>
    </row>
    <row r="51" spans="1:4" ht="15.75" x14ac:dyDescent="0.25">
      <c r="A51" s="123"/>
      <c r="B51" s="58" t="s">
        <v>607</v>
      </c>
      <c r="C51" s="58">
        <v>40</v>
      </c>
      <c r="D51" s="58">
        <v>4</v>
      </c>
    </row>
    <row r="52" spans="1:4" ht="15.75" x14ac:dyDescent="0.25">
      <c r="A52" s="123"/>
      <c r="B52" s="58" t="s">
        <v>608</v>
      </c>
      <c r="C52" s="58">
        <v>40</v>
      </c>
      <c r="D52" s="58">
        <v>4</v>
      </c>
    </row>
    <row r="53" spans="1:4" ht="15.75" x14ac:dyDescent="0.25">
      <c r="A53" s="123"/>
      <c r="B53" s="58" t="s">
        <v>609</v>
      </c>
      <c r="C53" s="58">
        <v>40</v>
      </c>
      <c r="D53" s="58">
        <v>4</v>
      </c>
    </row>
    <row r="54" spans="1:4" ht="15.75" x14ac:dyDescent="0.25">
      <c r="A54" s="123"/>
      <c r="B54" s="58" t="s">
        <v>610</v>
      </c>
      <c r="C54" s="58">
        <v>40</v>
      </c>
      <c r="D54" s="58">
        <v>4</v>
      </c>
    </row>
    <row r="55" spans="1:4" ht="15.75" x14ac:dyDescent="0.25">
      <c r="A55" s="123"/>
      <c r="B55" s="58" t="s">
        <v>611</v>
      </c>
      <c r="C55" s="58">
        <v>40</v>
      </c>
      <c r="D55" s="58">
        <v>4</v>
      </c>
    </row>
    <row r="56" spans="1:4" ht="15.75" x14ac:dyDescent="0.25">
      <c r="A56" s="123"/>
      <c r="B56" s="58" t="s">
        <v>612</v>
      </c>
      <c r="C56" s="58">
        <v>80</v>
      </c>
      <c r="D56" s="58">
        <v>8</v>
      </c>
    </row>
    <row r="57" spans="1:4" ht="15.75" x14ac:dyDescent="0.25">
      <c r="A57" s="123"/>
      <c r="B57" s="58" t="s">
        <v>613</v>
      </c>
      <c r="C57" s="58">
        <v>40</v>
      </c>
      <c r="D57" s="58">
        <v>4</v>
      </c>
    </row>
    <row r="58" spans="1:4" ht="15.75" x14ac:dyDescent="0.25">
      <c r="A58" s="123"/>
      <c r="B58" s="58" t="s">
        <v>614</v>
      </c>
      <c r="C58" s="58">
        <v>40</v>
      </c>
      <c r="D58" s="58">
        <v>4</v>
      </c>
    </row>
    <row r="59" spans="1:4" ht="15.75" x14ac:dyDescent="0.25">
      <c r="A59" s="124"/>
      <c r="B59" s="58" t="s">
        <v>615</v>
      </c>
      <c r="C59" s="58">
        <v>40</v>
      </c>
      <c r="D59" s="58">
        <v>4</v>
      </c>
    </row>
    <row r="60" spans="1:4" ht="15.75" x14ac:dyDescent="0.25">
      <c r="A60" s="122" t="s">
        <v>626</v>
      </c>
      <c r="B60" s="58" t="s">
        <v>617</v>
      </c>
      <c r="C60" s="58">
        <v>40</v>
      </c>
      <c r="D60" s="58">
        <v>4</v>
      </c>
    </row>
    <row r="61" spans="1:4" ht="15.75" x14ac:dyDescent="0.25">
      <c r="A61" s="123"/>
      <c r="B61" s="58" t="s">
        <v>618</v>
      </c>
      <c r="C61" s="58">
        <v>40</v>
      </c>
      <c r="D61" s="58">
        <v>4</v>
      </c>
    </row>
    <row r="62" spans="1:4" ht="15.75" x14ac:dyDescent="0.25">
      <c r="A62" s="123"/>
      <c r="B62" s="58" t="s">
        <v>619</v>
      </c>
      <c r="C62" s="58">
        <v>40</v>
      </c>
      <c r="D62" s="58">
        <v>4</v>
      </c>
    </row>
    <row r="63" spans="1:4" ht="15.75" x14ac:dyDescent="0.25">
      <c r="A63" s="123"/>
      <c r="B63" s="58" t="s">
        <v>620</v>
      </c>
      <c r="C63" s="58">
        <v>40</v>
      </c>
      <c r="D63" s="58">
        <v>4</v>
      </c>
    </row>
    <row r="64" spans="1:4" ht="15.75" x14ac:dyDescent="0.25">
      <c r="A64" s="123"/>
      <c r="B64" s="58" t="s">
        <v>621</v>
      </c>
      <c r="C64" s="58">
        <v>40</v>
      </c>
      <c r="D64" s="58">
        <v>4</v>
      </c>
    </row>
    <row r="65" spans="1:4" ht="15.75" x14ac:dyDescent="0.25">
      <c r="A65" s="123"/>
      <c r="B65" s="58" t="s">
        <v>622</v>
      </c>
      <c r="C65" s="58">
        <v>40</v>
      </c>
      <c r="D65" s="58">
        <v>4</v>
      </c>
    </row>
    <row r="66" spans="1:4" ht="15.75" x14ac:dyDescent="0.25">
      <c r="A66" s="123"/>
      <c r="B66" s="58" t="s">
        <v>623</v>
      </c>
      <c r="C66" s="58">
        <v>90</v>
      </c>
      <c r="D66" s="58">
        <v>9</v>
      </c>
    </row>
    <row r="67" spans="1:4" ht="15.75" x14ac:dyDescent="0.25">
      <c r="A67" s="123"/>
      <c r="B67" s="58" t="s">
        <v>624</v>
      </c>
      <c r="C67" s="58">
        <v>80</v>
      </c>
      <c r="D67" s="58">
        <v>8</v>
      </c>
    </row>
    <row r="68" spans="1:4" ht="15.75" x14ac:dyDescent="0.25">
      <c r="A68" s="124"/>
      <c r="B68" s="58" t="s">
        <v>625</v>
      </c>
      <c r="C68" s="58">
        <v>320</v>
      </c>
      <c r="D68" s="58">
        <v>32</v>
      </c>
    </row>
    <row r="69" spans="1:4" x14ac:dyDescent="0.25">
      <c r="A69" s="65"/>
      <c r="B69" s="66"/>
      <c r="C69" s="11">
        <f>SUM(C5:C68)</f>
        <v>2402</v>
      </c>
      <c r="D69" s="11">
        <f>SUBTOTAL(109,D5:D68)</f>
        <v>240.2</v>
      </c>
    </row>
  </sheetData>
  <mergeCells count="10">
    <mergeCell ref="B12:D12"/>
    <mergeCell ref="A13:D14"/>
    <mergeCell ref="A39:A59"/>
    <mergeCell ref="A60:A68"/>
    <mergeCell ref="A1:D1"/>
    <mergeCell ref="B5:D5"/>
    <mergeCell ref="B6:D6"/>
    <mergeCell ref="B7:D7"/>
    <mergeCell ref="B10:D10"/>
    <mergeCell ref="B11:D11"/>
  </mergeCells>
  <dataValidations count="2">
    <dataValidation type="list" allowBlank="1" showInputMessage="1" showErrorMessage="1" sqref="B5">
      <formula1>$S$3:$S$12</formula1>
    </dataValidation>
    <dataValidation type="list" allowBlank="1" showInputMessage="1" showErrorMessage="1" sqref="B6">
      <formula1>$U$3:$U$12</formula1>
    </dataValidation>
  </dataValidations>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workbookViewId="0">
      <selection activeCell="B8" sqref="B8"/>
    </sheetView>
  </sheetViews>
  <sheetFormatPr defaultRowHeight="15" x14ac:dyDescent="0.25"/>
  <cols>
    <col min="1" max="1" width="27" style="9" customWidth="1"/>
    <col min="2" max="2" width="52.7109375" style="9" customWidth="1"/>
    <col min="3" max="3" width="9.140625" style="9"/>
    <col min="4" max="4" width="10.140625" style="9" customWidth="1"/>
    <col min="5" max="18" width="9.140625" style="9"/>
    <col min="19" max="19" width="27.7109375" style="9" customWidth="1"/>
    <col min="20" max="16384" width="9.140625" style="9"/>
  </cols>
  <sheetData>
    <row r="1" spans="1:21" ht="21.75" customHeight="1" thickBot="1" x14ac:dyDescent="0.3">
      <c r="A1" s="101" t="s">
        <v>34</v>
      </c>
      <c r="B1" s="102"/>
      <c r="C1" s="102"/>
      <c r="D1" s="103"/>
    </row>
    <row r="2" spans="1:21" ht="31.5" x14ac:dyDescent="0.25">
      <c r="A2" s="10" t="s">
        <v>0</v>
      </c>
      <c r="B2" s="38" t="s">
        <v>653</v>
      </c>
      <c r="C2" s="24"/>
      <c r="D2" s="25"/>
      <c r="S2" s="2" t="s">
        <v>1</v>
      </c>
      <c r="U2" s="3" t="s">
        <v>2</v>
      </c>
    </row>
    <row r="3" spans="1:21" ht="15.75" x14ac:dyDescent="0.25">
      <c r="A3" s="1" t="s">
        <v>3</v>
      </c>
      <c r="B3" s="73" t="s">
        <v>45</v>
      </c>
      <c r="C3" s="27"/>
      <c r="D3" s="28"/>
      <c r="S3" s="4" t="s">
        <v>4</v>
      </c>
      <c r="U3" s="5">
        <v>10</v>
      </c>
    </row>
    <row r="4" spans="1:21" ht="15.75" x14ac:dyDescent="0.25">
      <c r="A4" s="6" t="s">
        <v>5</v>
      </c>
      <c r="B4" s="29" t="s">
        <v>46</v>
      </c>
      <c r="C4" s="30"/>
      <c r="D4" s="31"/>
      <c r="S4" s="4" t="s">
        <v>6</v>
      </c>
      <c r="U4" s="5" t="s">
        <v>7</v>
      </c>
    </row>
    <row r="5" spans="1:21" x14ac:dyDescent="0.25">
      <c r="A5" s="6" t="s">
        <v>1</v>
      </c>
      <c r="B5" s="92" t="s">
        <v>242</v>
      </c>
      <c r="C5" s="93"/>
      <c r="D5" s="94"/>
      <c r="S5" s="4" t="s">
        <v>8</v>
      </c>
      <c r="U5" s="5" t="s">
        <v>9</v>
      </c>
    </row>
    <row r="6" spans="1:21" ht="14.25" customHeight="1" x14ac:dyDescent="0.25">
      <c r="A6" s="6" t="s">
        <v>2</v>
      </c>
      <c r="B6" s="107" t="s">
        <v>12</v>
      </c>
      <c r="C6" s="108"/>
      <c r="D6" s="109"/>
      <c r="S6" s="4" t="s">
        <v>242</v>
      </c>
      <c r="U6" s="5" t="s">
        <v>12</v>
      </c>
    </row>
    <row r="7" spans="1:21" x14ac:dyDescent="0.25">
      <c r="A7" s="6" t="s">
        <v>13</v>
      </c>
      <c r="B7" s="104">
        <f>D38</f>
        <v>240</v>
      </c>
      <c r="C7" s="105"/>
      <c r="D7" s="106"/>
      <c r="S7" s="4" t="s">
        <v>14</v>
      </c>
      <c r="U7" s="5" t="s">
        <v>15</v>
      </c>
    </row>
    <row r="8" spans="1:21" ht="55.5" customHeight="1" x14ac:dyDescent="0.25">
      <c r="A8" s="6" t="s">
        <v>16</v>
      </c>
      <c r="B8" s="23" t="s">
        <v>656</v>
      </c>
      <c r="C8" s="39"/>
      <c r="D8" s="39"/>
      <c r="S8" s="4" t="s">
        <v>17</v>
      </c>
      <c r="U8" s="5" t="s">
        <v>18</v>
      </c>
    </row>
    <row r="9" spans="1:21" ht="68.25" customHeight="1" x14ac:dyDescent="0.25">
      <c r="A9" s="6" t="s">
        <v>19</v>
      </c>
      <c r="B9" s="40" t="s">
        <v>654</v>
      </c>
      <c r="C9" s="40"/>
      <c r="D9" s="40"/>
      <c r="S9" s="4" t="s">
        <v>20</v>
      </c>
      <c r="U9" s="5" t="s">
        <v>10</v>
      </c>
    </row>
    <row r="10" spans="1:21" x14ac:dyDescent="0.25">
      <c r="A10" s="6" t="s">
        <v>21</v>
      </c>
      <c r="B10" s="89" t="s">
        <v>47</v>
      </c>
      <c r="C10" s="90"/>
      <c r="D10" s="91"/>
      <c r="S10" s="4" t="s">
        <v>22</v>
      </c>
      <c r="U10" s="5" t="s">
        <v>23</v>
      </c>
    </row>
    <row r="11" spans="1:21" x14ac:dyDescent="0.25">
      <c r="A11" s="6" t="s">
        <v>24</v>
      </c>
      <c r="B11" s="89" t="s">
        <v>47</v>
      </c>
      <c r="C11" s="90"/>
      <c r="D11" s="91"/>
      <c r="S11" s="4" t="s">
        <v>25</v>
      </c>
      <c r="U11" s="5" t="s">
        <v>26</v>
      </c>
    </row>
    <row r="12" spans="1:21" x14ac:dyDescent="0.25">
      <c r="A12" s="6" t="s">
        <v>27</v>
      </c>
      <c r="B12" s="92" t="s">
        <v>35</v>
      </c>
      <c r="C12" s="93"/>
      <c r="D12" s="94"/>
      <c r="S12" s="4" t="s">
        <v>28</v>
      </c>
      <c r="U12" s="5" t="s">
        <v>29</v>
      </c>
    </row>
    <row r="13" spans="1:21" x14ac:dyDescent="0.25">
      <c r="A13" s="95" t="s">
        <v>30</v>
      </c>
      <c r="B13" s="96"/>
      <c r="C13" s="96"/>
      <c r="D13" s="97"/>
    </row>
    <row r="14" spans="1:21" x14ac:dyDescent="0.25">
      <c r="A14" s="98"/>
      <c r="B14" s="99"/>
      <c r="C14" s="99"/>
      <c r="D14" s="100"/>
    </row>
    <row r="15" spans="1:21" ht="15.75" thickBot="1" x14ac:dyDescent="0.3">
      <c r="A15" s="54" t="s">
        <v>31</v>
      </c>
      <c r="B15" s="54" t="s">
        <v>32</v>
      </c>
      <c r="C15" s="55" t="s">
        <v>33</v>
      </c>
      <c r="D15" s="55" t="s">
        <v>13</v>
      </c>
    </row>
    <row r="16" spans="1:21" ht="16.5" thickBot="1" x14ac:dyDescent="0.3">
      <c r="A16" s="56" t="s">
        <v>62</v>
      </c>
      <c r="B16" s="57" t="s">
        <v>147</v>
      </c>
      <c r="C16" s="58">
        <v>30</v>
      </c>
      <c r="D16" s="58">
        <v>3</v>
      </c>
    </row>
    <row r="17" spans="1:4" ht="16.5" thickBot="1" x14ac:dyDescent="0.3">
      <c r="A17" s="59" t="s">
        <v>52</v>
      </c>
      <c r="B17" s="60" t="s">
        <v>577</v>
      </c>
      <c r="C17" s="58">
        <v>60</v>
      </c>
      <c r="D17" s="58">
        <v>6</v>
      </c>
    </row>
    <row r="18" spans="1:4" ht="16.5" thickBot="1" x14ac:dyDescent="0.3">
      <c r="A18" s="59" t="s">
        <v>48</v>
      </c>
      <c r="B18" s="61" t="s">
        <v>627</v>
      </c>
      <c r="C18" s="61">
        <v>120</v>
      </c>
      <c r="D18" s="61">
        <v>12</v>
      </c>
    </row>
    <row r="19" spans="1:4" ht="16.5" thickBot="1" x14ac:dyDescent="0.3">
      <c r="A19" s="59" t="s">
        <v>58</v>
      </c>
      <c r="B19" s="61" t="s">
        <v>628</v>
      </c>
      <c r="C19" s="61">
        <v>20</v>
      </c>
      <c r="D19" s="61">
        <v>2</v>
      </c>
    </row>
    <row r="20" spans="1:4" ht="16.5" thickBot="1" x14ac:dyDescent="0.3">
      <c r="A20" s="59" t="s">
        <v>54</v>
      </c>
      <c r="B20" s="61" t="s">
        <v>55</v>
      </c>
      <c r="C20" s="61">
        <v>20</v>
      </c>
      <c r="D20" s="61">
        <v>2</v>
      </c>
    </row>
    <row r="21" spans="1:4" ht="16.5" thickBot="1" x14ac:dyDescent="0.3">
      <c r="A21" s="59" t="s">
        <v>56</v>
      </c>
      <c r="B21" s="61" t="s">
        <v>629</v>
      </c>
      <c r="C21" s="61">
        <v>30</v>
      </c>
      <c r="D21" s="61">
        <v>3</v>
      </c>
    </row>
    <row r="22" spans="1:4" ht="16.5" thickBot="1" x14ac:dyDescent="0.3">
      <c r="A22" s="59" t="s">
        <v>60</v>
      </c>
      <c r="B22" s="61" t="s">
        <v>630</v>
      </c>
      <c r="C22" s="61">
        <v>20</v>
      </c>
      <c r="D22" s="61">
        <v>2</v>
      </c>
    </row>
    <row r="23" spans="1:4" ht="16.5" thickBot="1" x14ac:dyDescent="0.3">
      <c r="A23" s="59" t="s">
        <v>50</v>
      </c>
      <c r="B23" s="61" t="s">
        <v>51</v>
      </c>
      <c r="C23" s="61">
        <v>40</v>
      </c>
      <c r="D23" s="61">
        <v>4</v>
      </c>
    </row>
    <row r="24" spans="1:4" ht="16.5" thickBot="1" x14ac:dyDescent="0.3">
      <c r="A24" s="59" t="s">
        <v>631</v>
      </c>
      <c r="B24" s="61" t="s">
        <v>632</v>
      </c>
      <c r="C24" s="61">
        <v>40</v>
      </c>
      <c r="D24" s="61">
        <v>4</v>
      </c>
    </row>
    <row r="25" spans="1:4" ht="16.5" thickBot="1" x14ac:dyDescent="0.3">
      <c r="A25" s="59" t="s">
        <v>633</v>
      </c>
      <c r="B25" s="61" t="s">
        <v>634</v>
      </c>
      <c r="C25" s="61">
        <v>30</v>
      </c>
      <c r="D25" s="61">
        <v>3</v>
      </c>
    </row>
    <row r="26" spans="1:4" ht="16.5" thickBot="1" x14ac:dyDescent="0.3">
      <c r="A26" s="59" t="s">
        <v>635</v>
      </c>
      <c r="B26" s="61" t="s">
        <v>636</v>
      </c>
      <c r="C26" s="61">
        <v>30</v>
      </c>
      <c r="D26" s="61">
        <v>3</v>
      </c>
    </row>
    <row r="27" spans="1:4" ht="16.5" thickBot="1" x14ac:dyDescent="0.3">
      <c r="A27" s="59" t="s">
        <v>637</v>
      </c>
      <c r="B27" s="61" t="s">
        <v>638</v>
      </c>
      <c r="C27" s="61">
        <v>30</v>
      </c>
      <c r="D27" s="61">
        <v>3</v>
      </c>
    </row>
    <row r="28" spans="1:4" ht="16.5" thickBot="1" x14ac:dyDescent="0.3">
      <c r="A28" s="59" t="s">
        <v>639</v>
      </c>
      <c r="B28" s="61" t="s">
        <v>632</v>
      </c>
      <c r="C28" s="61">
        <v>60</v>
      </c>
      <c r="D28" s="61">
        <v>6</v>
      </c>
    </row>
    <row r="29" spans="1:4" ht="16.5" thickBot="1" x14ac:dyDescent="0.3">
      <c r="A29" s="59" t="s">
        <v>640</v>
      </c>
      <c r="B29" s="61" t="s">
        <v>641</v>
      </c>
      <c r="C29" s="61">
        <v>40</v>
      </c>
      <c r="D29" s="61">
        <v>4</v>
      </c>
    </row>
    <row r="30" spans="1:4" ht="16.5" thickBot="1" x14ac:dyDescent="0.3">
      <c r="A30" s="59" t="s">
        <v>642</v>
      </c>
      <c r="B30" s="61" t="s">
        <v>643</v>
      </c>
      <c r="C30" s="61">
        <v>80</v>
      </c>
      <c r="D30" s="61">
        <v>8</v>
      </c>
    </row>
    <row r="31" spans="1:4" ht="16.5" thickBot="1" x14ac:dyDescent="0.3">
      <c r="A31" s="59" t="s">
        <v>644</v>
      </c>
      <c r="B31" s="61" t="s">
        <v>645</v>
      </c>
      <c r="C31" s="61">
        <v>60</v>
      </c>
      <c r="D31" s="61">
        <v>6</v>
      </c>
    </row>
    <row r="32" spans="1:4" ht="16.5" thickBot="1" x14ac:dyDescent="0.3">
      <c r="A32" s="59" t="s">
        <v>646</v>
      </c>
      <c r="B32" s="61" t="s">
        <v>647</v>
      </c>
      <c r="C32" s="61">
        <v>50</v>
      </c>
      <c r="D32" s="61">
        <v>5</v>
      </c>
    </row>
    <row r="33" spans="1:4" ht="16.5" thickBot="1" x14ac:dyDescent="0.3">
      <c r="A33" s="59" t="s">
        <v>648</v>
      </c>
      <c r="B33" s="61" t="s">
        <v>649</v>
      </c>
      <c r="C33" s="61">
        <v>60</v>
      </c>
      <c r="D33" s="61">
        <v>6</v>
      </c>
    </row>
    <row r="34" spans="1:4" ht="16.5" thickBot="1" x14ac:dyDescent="0.3">
      <c r="A34" s="59" t="s">
        <v>650</v>
      </c>
      <c r="B34" s="61" t="s">
        <v>651</v>
      </c>
      <c r="C34" s="61">
        <v>60</v>
      </c>
      <c r="D34" s="61">
        <v>6</v>
      </c>
    </row>
    <row r="35" spans="1:4" ht="16.5" thickBot="1" x14ac:dyDescent="0.3">
      <c r="A35" s="59"/>
      <c r="B35" s="61" t="s">
        <v>81</v>
      </c>
      <c r="C35" s="61">
        <v>160</v>
      </c>
      <c r="D35" s="61">
        <v>16</v>
      </c>
    </row>
    <row r="36" spans="1:4" ht="16.5" thickBot="1" x14ac:dyDescent="0.3">
      <c r="A36" s="59"/>
      <c r="B36" s="61" t="s">
        <v>652</v>
      </c>
      <c r="C36" s="61">
        <v>320</v>
      </c>
      <c r="D36" s="61">
        <v>32</v>
      </c>
    </row>
    <row r="37" spans="1:4" ht="15.75" x14ac:dyDescent="0.25">
      <c r="A37" s="62"/>
      <c r="B37" s="63" t="s">
        <v>82</v>
      </c>
      <c r="C37" s="63">
        <v>1040</v>
      </c>
      <c r="D37" s="63">
        <v>104</v>
      </c>
    </row>
    <row r="38" spans="1:4" x14ac:dyDescent="0.25">
      <c r="A38" s="65"/>
      <c r="B38" s="66"/>
      <c r="C38" s="11">
        <f>SUM(C5:C37)</f>
        <v>2400</v>
      </c>
      <c r="D38" s="11">
        <f>SUBTOTAL(109,D5:D37)</f>
        <v>240</v>
      </c>
    </row>
  </sheetData>
  <mergeCells count="8">
    <mergeCell ref="B12:D12"/>
    <mergeCell ref="A13:D14"/>
    <mergeCell ref="A1:D1"/>
    <mergeCell ref="B5:D5"/>
    <mergeCell ref="B6:D6"/>
    <mergeCell ref="B7:D7"/>
    <mergeCell ref="B10:D10"/>
    <mergeCell ref="B11:D11"/>
  </mergeCells>
  <dataValidations count="2">
    <dataValidation type="list" allowBlank="1" showInputMessage="1" showErrorMessage="1" sqref="B6">
      <formula1>$U$3:$U$12</formula1>
    </dataValidation>
    <dataValidation type="list" allowBlank="1" showInputMessage="1" showErrorMessage="1" sqref="B5">
      <formula1>$S$3:$S$12</formula1>
    </dataValidation>
  </dataValidations>
  <pageMargins left="0.7" right="0.7" top="0.75" bottom="0.75" header="0.3" footer="0.3"/>
  <pageSetup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topLeftCell="A31" workbookViewId="0">
      <selection activeCell="B42" sqref="B42"/>
    </sheetView>
  </sheetViews>
  <sheetFormatPr defaultRowHeight="15" x14ac:dyDescent="0.25"/>
  <cols>
    <col min="1" max="1" width="27" style="9" customWidth="1"/>
    <col min="2" max="2" width="52.7109375" style="9" customWidth="1"/>
    <col min="3" max="3" width="9.140625" style="9"/>
    <col min="4" max="4" width="10.140625" style="9" customWidth="1"/>
    <col min="5" max="18" width="9.140625" style="9"/>
    <col min="19" max="19" width="27.7109375" style="9" customWidth="1"/>
    <col min="20" max="16384" width="9.140625" style="9"/>
  </cols>
  <sheetData>
    <row r="1" spans="1:21" ht="21.75" customHeight="1" thickBot="1" x14ac:dyDescent="0.3">
      <c r="A1" s="101" t="s">
        <v>34</v>
      </c>
      <c r="B1" s="102"/>
      <c r="C1" s="102"/>
      <c r="D1" s="103"/>
    </row>
    <row r="2" spans="1:21" ht="15.75" x14ac:dyDescent="0.25">
      <c r="A2" s="10" t="s">
        <v>0</v>
      </c>
      <c r="B2" s="38" t="s">
        <v>657</v>
      </c>
      <c r="C2" s="24"/>
      <c r="D2" s="25"/>
      <c r="S2" s="2" t="s">
        <v>1</v>
      </c>
      <c r="U2" s="3" t="s">
        <v>2</v>
      </c>
    </row>
    <row r="3" spans="1:21" ht="15.75" x14ac:dyDescent="0.25">
      <c r="A3" s="1" t="s">
        <v>3</v>
      </c>
      <c r="B3" s="73" t="s">
        <v>361</v>
      </c>
      <c r="C3" s="27"/>
      <c r="D3" s="28"/>
      <c r="S3" s="4" t="s">
        <v>4</v>
      </c>
      <c r="U3" s="5">
        <v>10</v>
      </c>
    </row>
    <row r="4" spans="1:21" ht="15.75" x14ac:dyDescent="0.25">
      <c r="A4" s="6" t="s">
        <v>5</v>
      </c>
      <c r="B4" s="29" t="s">
        <v>507</v>
      </c>
      <c r="C4" s="30"/>
      <c r="D4" s="31"/>
      <c r="S4" s="4" t="s">
        <v>6</v>
      </c>
      <c r="U4" s="5" t="s">
        <v>7</v>
      </c>
    </row>
    <row r="5" spans="1:21" x14ac:dyDescent="0.25">
      <c r="A5" s="6" t="s">
        <v>1</v>
      </c>
      <c r="B5" s="92" t="s">
        <v>242</v>
      </c>
      <c r="C5" s="93"/>
      <c r="D5" s="94"/>
      <c r="S5" s="4" t="s">
        <v>8</v>
      </c>
      <c r="U5" s="5" t="s">
        <v>9</v>
      </c>
    </row>
    <row r="6" spans="1:21" ht="14.25" customHeight="1" x14ac:dyDescent="0.25">
      <c r="A6" s="6" t="s">
        <v>2</v>
      </c>
      <c r="B6" s="107" t="s">
        <v>12</v>
      </c>
      <c r="C6" s="108"/>
      <c r="D6" s="109"/>
      <c r="S6" s="4" t="s">
        <v>242</v>
      </c>
      <c r="U6" s="5" t="s">
        <v>12</v>
      </c>
    </row>
    <row r="7" spans="1:21" x14ac:dyDescent="0.25">
      <c r="A7" s="6" t="s">
        <v>13</v>
      </c>
      <c r="B7" s="104">
        <f>D47</f>
        <v>241</v>
      </c>
      <c r="C7" s="105"/>
      <c r="D7" s="106"/>
      <c r="S7" s="4" t="s">
        <v>14</v>
      </c>
      <c r="U7" s="5" t="s">
        <v>15</v>
      </c>
    </row>
    <row r="8" spans="1:21" ht="55.5" customHeight="1" x14ac:dyDescent="0.25">
      <c r="A8" s="6" t="s">
        <v>16</v>
      </c>
      <c r="B8" s="23" t="s">
        <v>658</v>
      </c>
      <c r="C8" s="39"/>
      <c r="D8" s="39"/>
      <c r="S8" s="4" t="s">
        <v>17</v>
      </c>
      <c r="U8" s="5" t="s">
        <v>18</v>
      </c>
    </row>
    <row r="9" spans="1:21" ht="68.25" customHeight="1" x14ac:dyDescent="0.25">
      <c r="A9" s="6" t="s">
        <v>19</v>
      </c>
      <c r="B9" s="40" t="s">
        <v>712</v>
      </c>
      <c r="C9" s="40"/>
      <c r="D9" s="40"/>
      <c r="S9" s="4" t="s">
        <v>20</v>
      </c>
      <c r="U9" s="5" t="s">
        <v>10</v>
      </c>
    </row>
    <row r="10" spans="1:21" x14ac:dyDescent="0.25">
      <c r="A10" s="6" t="s">
        <v>21</v>
      </c>
      <c r="B10" s="89" t="s">
        <v>47</v>
      </c>
      <c r="C10" s="90"/>
      <c r="D10" s="91"/>
      <c r="S10" s="4" t="s">
        <v>22</v>
      </c>
      <c r="U10" s="5" t="s">
        <v>23</v>
      </c>
    </row>
    <row r="11" spans="1:21" x14ac:dyDescent="0.25">
      <c r="A11" s="6" t="s">
        <v>24</v>
      </c>
      <c r="B11" s="89" t="s">
        <v>47</v>
      </c>
      <c r="C11" s="90"/>
      <c r="D11" s="91"/>
      <c r="S11" s="4" t="s">
        <v>25</v>
      </c>
      <c r="U11" s="5" t="s">
        <v>26</v>
      </c>
    </row>
    <row r="12" spans="1:21" x14ac:dyDescent="0.25">
      <c r="A12" s="6" t="s">
        <v>27</v>
      </c>
      <c r="B12" s="92" t="s">
        <v>35</v>
      </c>
      <c r="C12" s="93"/>
      <c r="D12" s="94"/>
      <c r="S12" s="4" t="s">
        <v>28</v>
      </c>
      <c r="U12" s="5" t="s">
        <v>29</v>
      </c>
    </row>
    <row r="13" spans="1:21" x14ac:dyDescent="0.25">
      <c r="A13" s="95" t="s">
        <v>30</v>
      </c>
      <c r="B13" s="96"/>
      <c r="C13" s="96"/>
      <c r="D13" s="97"/>
    </row>
    <row r="14" spans="1:21" x14ac:dyDescent="0.25">
      <c r="A14" s="98"/>
      <c r="B14" s="99"/>
      <c r="C14" s="99"/>
      <c r="D14" s="100"/>
    </row>
    <row r="15" spans="1:21" ht="15.75" thickBot="1" x14ac:dyDescent="0.3">
      <c r="A15" s="54" t="s">
        <v>31</v>
      </c>
      <c r="B15" s="54" t="s">
        <v>32</v>
      </c>
      <c r="C15" s="55" t="s">
        <v>33</v>
      </c>
      <c r="D15" s="55" t="s">
        <v>13</v>
      </c>
    </row>
    <row r="16" spans="1:21" ht="16.5" thickBot="1" x14ac:dyDescent="0.3">
      <c r="A16" s="56" t="s">
        <v>659</v>
      </c>
      <c r="B16" s="57" t="s">
        <v>660</v>
      </c>
      <c r="C16" s="58">
        <v>40</v>
      </c>
      <c r="D16" s="58">
        <v>4</v>
      </c>
    </row>
    <row r="17" spans="1:4" ht="16.5" thickBot="1" x14ac:dyDescent="0.3">
      <c r="A17" s="59" t="s">
        <v>661</v>
      </c>
      <c r="B17" s="60" t="s">
        <v>662</v>
      </c>
      <c r="C17" s="58">
        <v>100</v>
      </c>
      <c r="D17" s="58">
        <v>10</v>
      </c>
    </row>
    <row r="18" spans="1:4" ht="32.25" thickBot="1" x14ac:dyDescent="0.3">
      <c r="A18" s="59" t="s">
        <v>663</v>
      </c>
      <c r="B18" s="61" t="s">
        <v>664</v>
      </c>
      <c r="C18" s="61">
        <v>80</v>
      </c>
      <c r="D18" s="61">
        <v>8</v>
      </c>
    </row>
    <row r="19" spans="1:4" ht="16.5" thickBot="1" x14ac:dyDescent="0.3">
      <c r="A19" s="59" t="s">
        <v>665</v>
      </c>
      <c r="B19" s="61" t="s">
        <v>666</v>
      </c>
      <c r="C19" s="61">
        <v>40</v>
      </c>
      <c r="D19" s="61">
        <v>4</v>
      </c>
    </row>
    <row r="20" spans="1:4" ht="16.5" thickBot="1" x14ac:dyDescent="0.3">
      <c r="A20" s="59" t="s">
        <v>667</v>
      </c>
      <c r="B20" s="61" t="s">
        <v>668</v>
      </c>
      <c r="C20" s="61">
        <v>100</v>
      </c>
      <c r="D20" s="61">
        <v>10</v>
      </c>
    </row>
    <row r="21" spans="1:4" ht="32.25" thickBot="1" x14ac:dyDescent="0.3">
      <c r="A21" s="59" t="s">
        <v>669</v>
      </c>
      <c r="B21" s="61" t="s">
        <v>670</v>
      </c>
      <c r="C21" s="61">
        <v>20</v>
      </c>
      <c r="D21" s="61">
        <v>2</v>
      </c>
    </row>
    <row r="22" spans="1:4" ht="16.5" thickBot="1" x14ac:dyDescent="0.3">
      <c r="A22" s="59" t="s">
        <v>671</v>
      </c>
      <c r="B22" s="61" t="s">
        <v>672</v>
      </c>
      <c r="C22" s="61">
        <v>20</v>
      </c>
      <c r="D22" s="61">
        <v>2</v>
      </c>
    </row>
    <row r="23" spans="1:4" ht="16.5" thickBot="1" x14ac:dyDescent="0.3">
      <c r="A23" s="59" t="s">
        <v>673</v>
      </c>
      <c r="B23" s="61" t="s">
        <v>674</v>
      </c>
      <c r="C23" s="61">
        <v>40</v>
      </c>
      <c r="D23" s="61">
        <v>4</v>
      </c>
    </row>
    <row r="24" spans="1:4" ht="32.25" thickBot="1" x14ac:dyDescent="0.3">
      <c r="A24" s="59" t="s">
        <v>675</v>
      </c>
      <c r="B24" s="61" t="s">
        <v>676</v>
      </c>
      <c r="C24" s="61">
        <v>40</v>
      </c>
      <c r="D24" s="61">
        <v>4</v>
      </c>
    </row>
    <row r="25" spans="1:4" ht="16.5" thickBot="1" x14ac:dyDescent="0.3">
      <c r="A25" s="59" t="s">
        <v>677</v>
      </c>
      <c r="B25" s="61" t="s">
        <v>678</v>
      </c>
      <c r="C25" s="61">
        <v>20</v>
      </c>
      <c r="D25" s="61">
        <v>2</v>
      </c>
    </row>
    <row r="26" spans="1:4" ht="32.25" thickBot="1" x14ac:dyDescent="0.3">
      <c r="A26" s="59" t="s">
        <v>679</v>
      </c>
      <c r="B26" s="61" t="s">
        <v>680</v>
      </c>
      <c r="C26" s="61">
        <v>40</v>
      </c>
      <c r="D26" s="61">
        <v>4</v>
      </c>
    </row>
    <row r="27" spans="1:4" ht="16.5" thickBot="1" x14ac:dyDescent="0.3">
      <c r="A27" s="59" t="s">
        <v>681</v>
      </c>
      <c r="B27" s="61" t="s">
        <v>682</v>
      </c>
      <c r="C27" s="61">
        <v>40</v>
      </c>
      <c r="D27" s="61">
        <v>4</v>
      </c>
    </row>
    <row r="28" spans="1:4" ht="32.25" thickBot="1" x14ac:dyDescent="0.3">
      <c r="A28" s="59" t="s">
        <v>683</v>
      </c>
      <c r="B28" s="61" t="s">
        <v>684</v>
      </c>
      <c r="C28" s="61">
        <v>40</v>
      </c>
      <c r="D28" s="61">
        <v>4</v>
      </c>
    </row>
    <row r="29" spans="1:4" ht="16.5" thickBot="1" x14ac:dyDescent="0.3">
      <c r="A29" s="59" t="s">
        <v>685</v>
      </c>
      <c r="B29" s="61" t="s">
        <v>686</v>
      </c>
      <c r="C29" s="61">
        <v>30</v>
      </c>
      <c r="D29" s="61">
        <v>3</v>
      </c>
    </row>
    <row r="30" spans="1:4" ht="16.5" thickBot="1" x14ac:dyDescent="0.3">
      <c r="A30" s="59" t="s">
        <v>687</v>
      </c>
      <c r="B30" s="61" t="s">
        <v>688</v>
      </c>
      <c r="C30" s="61">
        <v>20</v>
      </c>
      <c r="D30" s="61">
        <v>2</v>
      </c>
    </row>
    <row r="31" spans="1:4" ht="16.5" thickBot="1" x14ac:dyDescent="0.3">
      <c r="A31" s="59" t="s">
        <v>689</v>
      </c>
      <c r="B31" s="61" t="s">
        <v>690</v>
      </c>
      <c r="C31" s="61">
        <v>40</v>
      </c>
      <c r="D31" s="61">
        <v>4</v>
      </c>
    </row>
    <row r="32" spans="1:4" ht="16.5" thickBot="1" x14ac:dyDescent="0.3">
      <c r="A32" s="59" t="s">
        <v>691</v>
      </c>
      <c r="B32" s="61" t="s">
        <v>692</v>
      </c>
      <c r="C32" s="61">
        <v>20</v>
      </c>
      <c r="D32" s="61">
        <v>2</v>
      </c>
    </row>
    <row r="33" spans="1:4" ht="16.5" thickBot="1" x14ac:dyDescent="0.3">
      <c r="A33" s="59" t="s">
        <v>693</v>
      </c>
      <c r="B33" s="61" t="s">
        <v>694</v>
      </c>
      <c r="C33" s="61">
        <v>40</v>
      </c>
      <c r="D33" s="61">
        <v>4</v>
      </c>
    </row>
    <row r="34" spans="1:4" ht="16.5" thickBot="1" x14ac:dyDescent="0.3">
      <c r="A34" s="59" t="s">
        <v>695</v>
      </c>
      <c r="B34" s="61" t="s">
        <v>696</v>
      </c>
      <c r="C34" s="61">
        <v>40</v>
      </c>
      <c r="D34" s="61">
        <v>4</v>
      </c>
    </row>
    <row r="35" spans="1:4" ht="16.5" thickBot="1" x14ac:dyDescent="0.3">
      <c r="A35" s="59" t="s">
        <v>697</v>
      </c>
      <c r="B35" s="61" t="s">
        <v>698</v>
      </c>
      <c r="C35" s="61">
        <v>80</v>
      </c>
      <c r="D35" s="61">
        <v>8</v>
      </c>
    </row>
    <row r="36" spans="1:4" ht="15.75" x14ac:dyDescent="0.25">
      <c r="A36" s="62" t="s">
        <v>699</v>
      </c>
      <c r="B36" s="63" t="s">
        <v>700</v>
      </c>
      <c r="C36" s="63">
        <v>80</v>
      </c>
      <c r="D36" s="63">
        <v>8</v>
      </c>
    </row>
    <row r="37" spans="1:4" ht="31.5" customHeight="1" x14ac:dyDescent="0.25">
      <c r="A37" s="122" t="s">
        <v>701</v>
      </c>
      <c r="B37" s="58" t="s">
        <v>702</v>
      </c>
      <c r="C37" s="58">
        <v>40</v>
      </c>
      <c r="D37" s="58">
        <v>4</v>
      </c>
    </row>
    <row r="38" spans="1:4" ht="15.75" x14ac:dyDescent="0.25">
      <c r="A38" s="123"/>
      <c r="B38" s="58" t="s">
        <v>703</v>
      </c>
      <c r="C38" s="58">
        <v>640</v>
      </c>
      <c r="D38" s="58">
        <v>64</v>
      </c>
    </row>
    <row r="39" spans="1:4" ht="15.75" x14ac:dyDescent="0.25">
      <c r="A39" s="123"/>
      <c r="B39" s="58" t="s">
        <v>704</v>
      </c>
      <c r="C39" s="58">
        <v>80</v>
      </c>
      <c r="D39" s="58">
        <v>8</v>
      </c>
    </row>
    <row r="40" spans="1:4" ht="15.75" x14ac:dyDescent="0.25">
      <c r="A40" s="123"/>
      <c r="B40" s="58" t="s">
        <v>705</v>
      </c>
      <c r="C40" s="58">
        <v>80</v>
      </c>
      <c r="D40" s="58">
        <v>8</v>
      </c>
    </row>
    <row r="41" spans="1:4" ht="15.75" x14ac:dyDescent="0.25">
      <c r="A41" s="123"/>
      <c r="B41" s="58" t="s">
        <v>706</v>
      </c>
      <c r="C41" s="58">
        <v>240</v>
      </c>
      <c r="D41" s="58">
        <v>24</v>
      </c>
    </row>
    <row r="42" spans="1:4" ht="31.5" x14ac:dyDescent="0.25">
      <c r="A42" s="123"/>
      <c r="B42" s="58" t="s">
        <v>707</v>
      </c>
      <c r="C42" s="58">
        <v>80</v>
      </c>
      <c r="D42" s="58">
        <v>8</v>
      </c>
    </row>
    <row r="43" spans="1:4" ht="15.75" x14ac:dyDescent="0.25">
      <c r="A43" s="123"/>
      <c r="B43" s="58" t="s">
        <v>708</v>
      </c>
      <c r="C43" s="58">
        <v>40</v>
      </c>
      <c r="D43" s="58">
        <v>4</v>
      </c>
    </row>
    <row r="44" spans="1:4" ht="15.75" x14ac:dyDescent="0.25">
      <c r="A44" s="123"/>
      <c r="B44" s="58" t="s">
        <v>709</v>
      </c>
      <c r="C44" s="58">
        <v>80</v>
      </c>
      <c r="D44" s="58">
        <v>8</v>
      </c>
    </row>
    <row r="45" spans="1:4" ht="15.75" x14ac:dyDescent="0.25">
      <c r="A45" s="123"/>
      <c r="B45" s="58" t="s">
        <v>710</v>
      </c>
      <c r="C45" s="58">
        <v>80</v>
      </c>
      <c r="D45" s="58">
        <v>8</v>
      </c>
    </row>
    <row r="46" spans="1:4" ht="15.75" x14ac:dyDescent="0.25">
      <c r="A46" s="124"/>
      <c r="B46" s="58" t="s">
        <v>711</v>
      </c>
      <c r="C46" s="58">
        <v>80</v>
      </c>
      <c r="D46" s="58">
        <v>8</v>
      </c>
    </row>
    <row r="47" spans="1:4" x14ac:dyDescent="0.25">
      <c r="A47" s="65"/>
      <c r="B47" s="66"/>
      <c r="C47" s="11">
        <f>SUM(C5:C46)</f>
        <v>2410</v>
      </c>
      <c r="D47" s="11">
        <f>SUBTOTAL(109,D5:D46)</f>
        <v>241</v>
      </c>
    </row>
  </sheetData>
  <mergeCells count="9">
    <mergeCell ref="B12:D12"/>
    <mergeCell ref="A13:D14"/>
    <mergeCell ref="A37:A46"/>
    <mergeCell ref="A1:D1"/>
    <mergeCell ref="B5:D5"/>
    <mergeCell ref="B6:D6"/>
    <mergeCell ref="B7:D7"/>
    <mergeCell ref="B10:D10"/>
    <mergeCell ref="B11:D11"/>
  </mergeCells>
  <dataValidations count="2">
    <dataValidation type="list" allowBlank="1" showInputMessage="1" showErrorMessage="1" sqref="B5">
      <formula1>$S$3:$S$12</formula1>
    </dataValidation>
    <dataValidation type="list" allowBlank="1" showInputMessage="1" showErrorMessage="1" sqref="B6">
      <formula1>$U$3:$U$12</formula1>
    </dataValidation>
  </dataValidations>
  <pageMargins left="0.7" right="0.7" top="0.75" bottom="0.75" header="0.3" footer="0.3"/>
  <pageSetup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workbookViewId="0">
      <selection activeCell="B9" sqref="B9"/>
    </sheetView>
  </sheetViews>
  <sheetFormatPr defaultRowHeight="15" x14ac:dyDescent="0.25"/>
  <cols>
    <col min="1" max="1" width="27" style="9" customWidth="1"/>
    <col min="2" max="2" width="52.7109375" style="9" customWidth="1"/>
    <col min="3" max="3" width="9.140625" style="9"/>
    <col min="4" max="4" width="10.140625" style="9" customWidth="1"/>
    <col min="5" max="18" width="9.140625" style="9"/>
    <col min="19" max="19" width="27.7109375" style="9" customWidth="1"/>
    <col min="20" max="16384" width="9.140625" style="9"/>
  </cols>
  <sheetData>
    <row r="1" spans="1:21" ht="21.75" customHeight="1" thickBot="1" x14ac:dyDescent="0.3">
      <c r="A1" s="101" t="s">
        <v>34</v>
      </c>
      <c r="B1" s="102"/>
      <c r="C1" s="102"/>
      <c r="D1" s="103"/>
    </row>
    <row r="2" spans="1:21" ht="31.5" x14ac:dyDescent="0.25">
      <c r="A2" s="10" t="s">
        <v>0</v>
      </c>
      <c r="B2" s="38" t="s">
        <v>713</v>
      </c>
      <c r="C2" s="24"/>
      <c r="D2" s="25"/>
      <c r="S2" s="2" t="s">
        <v>1</v>
      </c>
      <c r="U2" s="3" t="s">
        <v>2</v>
      </c>
    </row>
    <row r="3" spans="1:21" ht="15.75" x14ac:dyDescent="0.25">
      <c r="A3" s="1" t="s">
        <v>3</v>
      </c>
      <c r="B3" s="73" t="s">
        <v>45</v>
      </c>
      <c r="C3" s="27"/>
      <c r="D3" s="28"/>
      <c r="S3" s="4" t="s">
        <v>4</v>
      </c>
      <c r="U3" s="5">
        <v>10</v>
      </c>
    </row>
    <row r="4" spans="1:21" ht="15.75" x14ac:dyDescent="0.25">
      <c r="A4" s="6" t="s">
        <v>5</v>
      </c>
      <c r="B4" s="29" t="s">
        <v>46</v>
      </c>
      <c r="C4" s="30"/>
      <c r="D4" s="31"/>
      <c r="S4" s="4" t="s">
        <v>6</v>
      </c>
      <c r="U4" s="5" t="s">
        <v>7</v>
      </c>
    </row>
    <row r="5" spans="1:21" x14ac:dyDescent="0.25">
      <c r="A5" s="6" t="s">
        <v>1</v>
      </c>
      <c r="B5" s="92" t="s">
        <v>242</v>
      </c>
      <c r="C5" s="93"/>
      <c r="D5" s="94"/>
      <c r="S5" s="4" t="s">
        <v>8</v>
      </c>
      <c r="U5" s="5" t="s">
        <v>9</v>
      </c>
    </row>
    <row r="6" spans="1:21" ht="14.25" customHeight="1" x14ac:dyDescent="0.25">
      <c r="A6" s="6" t="s">
        <v>2</v>
      </c>
      <c r="B6" s="107" t="s">
        <v>12</v>
      </c>
      <c r="C6" s="108"/>
      <c r="D6" s="109"/>
      <c r="S6" s="4" t="s">
        <v>242</v>
      </c>
      <c r="U6" s="5" t="s">
        <v>12</v>
      </c>
    </row>
    <row r="7" spans="1:21" x14ac:dyDescent="0.25">
      <c r="A7" s="6" t="s">
        <v>13</v>
      </c>
      <c r="B7" s="104">
        <f>D33</f>
        <v>240</v>
      </c>
      <c r="C7" s="105"/>
      <c r="D7" s="106"/>
      <c r="S7" s="4" t="s">
        <v>14</v>
      </c>
      <c r="U7" s="5" t="s">
        <v>15</v>
      </c>
    </row>
    <row r="8" spans="1:21" ht="63" customHeight="1" x14ac:dyDescent="0.25">
      <c r="A8" s="6" t="s">
        <v>16</v>
      </c>
      <c r="B8" s="23" t="s">
        <v>714</v>
      </c>
      <c r="C8" s="39"/>
      <c r="D8" s="39"/>
      <c r="S8" s="4" t="s">
        <v>17</v>
      </c>
      <c r="U8" s="5" t="s">
        <v>18</v>
      </c>
    </row>
    <row r="9" spans="1:21" ht="67.5" customHeight="1" x14ac:dyDescent="0.25">
      <c r="A9" s="6" t="s">
        <v>19</v>
      </c>
      <c r="B9" s="23" t="s">
        <v>799</v>
      </c>
      <c r="C9" s="40"/>
      <c r="D9" s="40"/>
      <c r="S9" s="4" t="s">
        <v>20</v>
      </c>
      <c r="U9" s="5" t="s">
        <v>10</v>
      </c>
    </row>
    <row r="10" spans="1:21" x14ac:dyDescent="0.25">
      <c r="A10" s="6" t="s">
        <v>21</v>
      </c>
      <c r="B10" s="89" t="s">
        <v>47</v>
      </c>
      <c r="C10" s="90"/>
      <c r="D10" s="91"/>
      <c r="S10" s="4" t="s">
        <v>22</v>
      </c>
      <c r="U10" s="5" t="s">
        <v>23</v>
      </c>
    </row>
    <row r="11" spans="1:21" x14ac:dyDescent="0.25">
      <c r="A11" s="6" t="s">
        <v>24</v>
      </c>
      <c r="B11" s="89" t="s">
        <v>47</v>
      </c>
      <c r="C11" s="90"/>
      <c r="D11" s="91"/>
      <c r="S11" s="4" t="s">
        <v>25</v>
      </c>
      <c r="U11" s="5" t="s">
        <v>26</v>
      </c>
    </row>
    <row r="12" spans="1:21" x14ac:dyDescent="0.25">
      <c r="A12" s="6" t="s">
        <v>27</v>
      </c>
      <c r="B12" s="92" t="s">
        <v>35</v>
      </c>
      <c r="C12" s="93"/>
      <c r="D12" s="94"/>
      <c r="S12" s="4" t="s">
        <v>28</v>
      </c>
      <c r="U12" s="5" t="s">
        <v>29</v>
      </c>
    </row>
    <row r="13" spans="1:21" x14ac:dyDescent="0.25">
      <c r="A13" s="95" t="s">
        <v>30</v>
      </c>
      <c r="B13" s="96"/>
      <c r="C13" s="96"/>
      <c r="D13" s="97"/>
    </row>
    <row r="14" spans="1:21" x14ac:dyDescent="0.25">
      <c r="A14" s="98"/>
      <c r="B14" s="99"/>
      <c r="C14" s="99"/>
      <c r="D14" s="100"/>
    </row>
    <row r="15" spans="1:21" ht="15.75" thickBot="1" x14ac:dyDescent="0.3">
      <c r="A15" s="54" t="s">
        <v>31</v>
      </c>
      <c r="B15" s="54" t="s">
        <v>32</v>
      </c>
      <c r="C15" s="55" t="s">
        <v>33</v>
      </c>
      <c r="D15" s="55" t="s">
        <v>13</v>
      </c>
    </row>
    <row r="16" spans="1:21" ht="32.25" thickBot="1" x14ac:dyDescent="0.3">
      <c r="A16" s="56" t="s">
        <v>48</v>
      </c>
      <c r="B16" s="57" t="s">
        <v>715</v>
      </c>
      <c r="C16" s="58">
        <v>120</v>
      </c>
      <c r="D16" s="58">
        <v>12</v>
      </c>
    </row>
    <row r="17" spans="1:4" ht="16.5" thickBot="1" x14ac:dyDescent="0.3">
      <c r="A17" s="59" t="s">
        <v>56</v>
      </c>
      <c r="B17" s="60" t="s">
        <v>716</v>
      </c>
      <c r="C17" s="58">
        <v>30</v>
      </c>
      <c r="D17" s="58">
        <v>3</v>
      </c>
    </row>
    <row r="18" spans="1:4" ht="16.5" thickBot="1" x14ac:dyDescent="0.3">
      <c r="A18" s="59" t="s">
        <v>58</v>
      </c>
      <c r="B18" s="61" t="s">
        <v>717</v>
      </c>
      <c r="C18" s="61">
        <v>20</v>
      </c>
      <c r="D18" s="61">
        <v>2</v>
      </c>
    </row>
    <row r="19" spans="1:4" ht="16.5" thickBot="1" x14ac:dyDescent="0.3">
      <c r="A19" s="59" t="s">
        <v>62</v>
      </c>
      <c r="B19" s="61" t="s">
        <v>718</v>
      </c>
      <c r="C19" s="61">
        <v>30</v>
      </c>
      <c r="D19" s="61">
        <v>3</v>
      </c>
    </row>
    <row r="20" spans="1:4" ht="32.25" thickBot="1" x14ac:dyDescent="0.3">
      <c r="A20" s="59" t="s">
        <v>52</v>
      </c>
      <c r="B20" s="61" t="s">
        <v>719</v>
      </c>
      <c r="C20" s="61">
        <v>60</v>
      </c>
      <c r="D20" s="61">
        <v>6</v>
      </c>
    </row>
    <row r="21" spans="1:4" ht="16.5" thickBot="1" x14ac:dyDescent="0.3">
      <c r="A21" s="59" t="s">
        <v>50</v>
      </c>
      <c r="B21" s="61" t="s">
        <v>720</v>
      </c>
      <c r="C21" s="61">
        <v>40</v>
      </c>
      <c r="D21" s="61">
        <v>4</v>
      </c>
    </row>
    <row r="22" spans="1:4" ht="16.5" thickBot="1" x14ac:dyDescent="0.3">
      <c r="A22" s="59" t="s">
        <v>54</v>
      </c>
      <c r="B22" s="61" t="s">
        <v>721</v>
      </c>
      <c r="C22" s="61">
        <v>20</v>
      </c>
      <c r="D22" s="61">
        <v>2</v>
      </c>
    </row>
    <row r="23" spans="1:4" ht="16.5" thickBot="1" x14ac:dyDescent="0.3">
      <c r="A23" s="59" t="s">
        <v>60</v>
      </c>
      <c r="B23" s="61" t="s">
        <v>196</v>
      </c>
      <c r="C23" s="61">
        <v>20</v>
      </c>
      <c r="D23" s="61">
        <v>2</v>
      </c>
    </row>
    <row r="24" spans="1:4" ht="16.5" thickBot="1" x14ac:dyDescent="0.3">
      <c r="A24" s="59" t="s">
        <v>723</v>
      </c>
      <c r="B24" s="61" t="s">
        <v>722</v>
      </c>
      <c r="C24" s="61">
        <v>80</v>
      </c>
      <c r="D24" s="61">
        <v>8</v>
      </c>
    </row>
    <row r="25" spans="1:4" ht="32.25" thickBot="1" x14ac:dyDescent="0.3">
      <c r="A25" s="59" t="s">
        <v>725</v>
      </c>
      <c r="B25" s="61" t="s">
        <v>724</v>
      </c>
      <c r="C25" s="61">
        <v>130</v>
      </c>
      <c r="D25" s="61">
        <v>13</v>
      </c>
    </row>
    <row r="26" spans="1:4" ht="16.5" thickBot="1" x14ac:dyDescent="0.3">
      <c r="A26" s="59" t="s">
        <v>727</v>
      </c>
      <c r="B26" s="61" t="s">
        <v>726</v>
      </c>
      <c r="C26" s="61">
        <v>260</v>
      </c>
      <c r="D26" s="61">
        <v>26</v>
      </c>
    </row>
    <row r="27" spans="1:4" ht="16.5" thickBot="1" x14ac:dyDescent="0.3">
      <c r="A27" s="59" t="s">
        <v>729</v>
      </c>
      <c r="B27" s="61" t="s">
        <v>728</v>
      </c>
      <c r="C27" s="61">
        <v>50</v>
      </c>
      <c r="D27" s="61">
        <v>5</v>
      </c>
    </row>
    <row r="28" spans="1:4" ht="16.5" thickBot="1" x14ac:dyDescent="0.3">
      <c r="A28" s="59" t="s">
        <v>730</v>
      </c>
      <c r="B28" s="60" t="s">
        <v>731</v>
      </c>
      <c r="C28" s="63">
        <v>10</v>
      </c>
      <c r="D28" s="63">
        <v>1</v>
      </c>
    </row>
    <row r="29" spans="1:4" ht="16.5" thickBot="1" x14ac:dyDescent="0.3">
      <c r="A29" s="59" t="s">
        <v>732</v>
      </c>
      <c r="B29" s="60" t="s">
        <v>733</v>
      </c>
      <c r="C29" s="58">
        <v>10</v>
      </c>
      <c r="D29" s="58">
        <v>1</v>
      </c>
    </row>
    <row r="30" spans="1:4" ht="16.5" thickBot="1" x14ac:dyDescent="0.3">
      <c r="A30" s="59"/>
      <c r="B30" s="60" t="s">
        <v>734</v>
      </c>
      <c r="C30" s="58">
        <v>320</v>
      </c>
      <c r="D30" s="58">
        <v>32</v>
      </c>
    </row>
    <row r="31" spans="1:4" ht="32.25" thickBot="1" x14ac:dyDescent="0.3">
      <c r="A31" s="59" t="s">
        <v>735</v>
      </c>
      <c r="B31" s="60" t="s">
        <v>736</v>
      </c>
      <c r="C31" s="58">
        <v>1040</v>
      </c>
      <c r="D31" s="58">
        <v>104</v>
      </c>
    </row>
    <row r="32" spans="1:4" ht="16.5" thickBot="1" x14ac:dyDescent="0.3">
      <c r="A32" s="59" t="s">
        <v>737</v>
      </c>
      <c r="B32" s="61" t="s">
        <v>738</v>
      </c>
      <c r="C32" s="61">
        <v>160</v>
      </c>
      <c r="D32" s="61">
        <v>16</v>
      </c>
    </row>
    <row r="33" spans="1:4" x14ac:dyDescent="0.25">
      <c r="A33" s="65"/>
      <c r="B33" s="66"/>
      <c r="C33" s="11">
        <f>SUM(C5:C32)</f>
        <v>2400</v>
      </c>
      <c r="D33" s="11">
        <f>SUBTOTAL(109,D5:D32)</f>
        <v>240</v>
      </c>
    </row>
  </sheetData>
  <mergeCells count="8">
    <mergeCell ref="B12:D12"/>
    <mergeCell ref="A13:D14"/>
    <mergeCell ref="A1:D1"/>
    <mergeCell ref="B5:D5"/>
    <mergeCell ref="B6:D6"/>
    <mergeCell ref="B7:D7"/>
    <mergeCell ref="B10:D10"/>
    <mergeCell ref="B11:D11"/>
  </mergeCells>
  <dataValidations count="2">
    <dataValidation type="list" allowBlank="1" showInputMessage="1" showErrorMessage="1" sqref="B6">
      <formula1>$U$3:$U$12</formula1>
    </dataValidation>
    <dataValidation type="list" allowBlank="1" showInputMessage="1" showErrorMessage="1" sqref="B5">
      <formula1>$S$3:$S$12</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opLeftCell="A4" workbookViewId="0">
      <selection activeCell="D11" sqref="D11"/>
    </sheetView>
  </sheetViews>
  <sheetFormatPr defaultRowHeight="15" x14ac:dyDescent="0.25"/>
  <cols>
    <col min="1" max="1" width="9.140625" style="78"/>
    <col min="2" max="2" width="14.7109375" style="78" customWidth="1"/>
    <col min="3" max="3" width="31.5703125" style="78" customWidth="1"/>
    <col min="4" max="4" width="46" style="78" customWidth="1"/>
    <col min="5" max="5" width="13.42578125" style="78" customWidth="1"/>
    <col min="6" max="6" width="15.140625" style="78" customWidth="1"/>
    <col min="7" max="7" width="16.28515625" style="78" customWidth="1"/>
  </cols>
  <sheetData>
    <row r="1" spans="1:7" x14ac:dyDescent="0.25">
      <c r="A1" s="88" t="s">
        <v>745</v>
      </c>
      <c r="B1" s="88"/>
      <c r="C1" s="88"/>
      <c r="D1" s="88"/>
      <c r="E1" s="88"/>
      <c r="F1" s="88"/>
      <c r="G1" s="88"/>
    </row>
    <row r="2" spans="1:7" x14ac:dyDescent="0.25">
      <c r="A2" s="76" t="s">
        <v>739</v>
      </c>
      <c r="B2" s="76" t="s">
        <v>740</v>
      </c>
      <c r="C2" s="76" t="s">
        <v>741</v>
      </c>
      <c r="D2" s="76" t="s">
        <v>0</v>
      </c>
      <c r="E2" s="76" t="s">
        <v>742</v>
      </c>
      <c r="F2" s="76" t="s">
        <v>743</v>
      </c>
      <c r="G2" s="76" t="s">
        <v>744</v>
      </c>
    </row>
    <row r="3" spans="1:7" s="81" customFormat="1" x14ac:dyDescent="0.25">
      <c r="A3" s="79" t="s">
        <v>746</v>
      </c>
      <c r="B3" s="79" t="s">
        <v>533</v>
      </c>
      <c r="C3" s="79" t="s">
        <v>534</v>
      </c>
      <c r="D3" s="80" t="s">
        <v>747</v>
      </c>
      <c r="E3" s="79">
        <v>4</v>
      </c>
      <c r="F3" s="79">
        <v>85</v>
      </c>
      <c r="G3" s="79" t="s">
        <v>176</v>
      </c>
    </row>
    <row r="4" spans="1:7" s="81" customFormat="1" x14ac:dyDescent="0.25">
      <c r="A4" s="79" t="s">
        <v>748</v>
      </c>
      <c r="B4" s="79" t="s">
        <v>749</v>
      </c>
      <c r="C4" s="79" t="s">
        <v>46</v>
      </c>
      <c r="D4" s="80" t="s">
        <v>750</v>
      </c>
      <c r="E4" s="79">
        <v>5</v>
      </c>
      <c r="F4" s="79">
        <v>100</v>
      </c>
      <c r="G4" s="79" t="s">
        <v>176</v>
      </c>
    </row>
    <row r="5" spans="1:7" s="81" customFormat="1" ht="30" x14ac:dyDescent="0.25">
      <c r="A5" s="79" t="s">
        <v>751</v>
      </c>
      <c r="B5" s="79" t="s">
        <v>114</v>
      </c>
      <c r="C5" s="79" t="s">
        <v>115</v>
      </c>
      <c r="D5" s="80" t="s">
        <v>752</v>
      </c>
      <c r="E5" s="79">
        <v>5</v>
      </c>
      <c r="F5" s="79">
        <v>223</v>
      </c>
      <c r="G5" s="79" t="s">
        <v>176</v>
      </c>
    </row>
    <row r="6" spans="1:7" s="81" customFormat="1" ht="30" x14ac:dyDescent="0.25">
      <c r="A6" s="79" t="s">
        <v>753</v>
      </c>
      <c r="B6" s="79" t="s">
        <v>244</v>
      </c>
      <c r="C6" s="79" t="s">
        <v>771</v>
      </c>
      <c r="D6" s="80" t="s">
        <v>243</v>
      </c>
      <c r="E6" s="79">
        <v>6</v>
      </c>
      <c r="F6" s="79">
        <v>300</v>
      </c>
      <c r="G6" s="79" t="s">
        <v>176</v>
      </c>
    </row>
    <row r="7" spans="1:7" s="81" customFormat="1" x14ac:dyDescent="0.25">
      <c r="A7" s="79" t="s">
        <v>754</v>
      </c>
      <c r="B7" s="79" t="s">
        <v>508</v>
      </c>
      <c r="C7" s="79" t="s">
        <v>507</v>
      </c>
      <c r="D7" s="80" t="s">
        <v>755</v>
      </c>
      <c r="E7" s="79">
        <v>6</v>
      </c>
      <c r="F7" s="79">
        <v>385</v>
      </c>
      <c r="G7" s="79" t="s">
        <v>176</v>
      </c>
    </row>
    <row r="8" spans="1:7" s="81" customFormat="1" ht="30" x14ac:dyDescent="0.25">
      <c r="A8" s="79" t="s">
        <v>756</v>
      </c>
      <c r="B8" s="79" t="s">
        <v>504</v>
      </c>
      <c r="C8" s="79" t="s">
        <v>503</v>
      </c>
      <c r="D8" s="80" t="s">
        <v>757</v>
      </c>
      <c r="E8" s="79">
        <v>6</v>
      </c>
      <c r="F8" s="79">
        <v>304</v>
      </c>
      <c r="G8" s="79" t="s">
        <v>176</v>
      </c>
    </row>
    <row r="9" spans="1:7" s="81" customFormat="1" ht="30" x14ac:dyDescent="0.25">
      <c r="A9" s="79" t="s">
        <v>758</v>
      </c>
      <c r="B9" s="79" t="s">
        <v>364</v>
      </c>
      <c r="C9" s="79" t="s">
        <v>115</v>
      </c>
      <c r="D9" s="80" t="s">
        <v>759</v>
      </c>
      <c r="E9" s="79">
        <v>6</v>
      </c>
      <c r="F9" s="79">
        <v>388</v>
      </c>
      <c r="G9" s="79" t="s">
        <v>176</v>
      </c>
    </row>
    <row r="10" spans="1:7" s="81" customFormat="1" ht="30" x14ac:dyDescent="0.25">
      <c r="A10" s="79" t="s">
        <v>760</v>
      </c>
      <c r="B10" s="79" t="s">
        <v>45</v>
      </c>
      <c r="C10" s="79" t="s">
        <v>46</v>
      </c>
      <c r="D10" s="80" t="s">
        <v>713</v>
      </c>
      <c r="E10" s="79">
        <v>7</v>
      </c>
      <c r="F10" s="79">
        <v>240</v>
      </c>
      <c r="G10" s="79" t="s">
        <v>176</v>
      </c>
    </row>
    <row r="11" spans="1:7" s="81" customFormat="1" ht="30" x14ac:dyDescent="0.25">
      <c r="A11" s="79" t="s">
        <v>761</v>
      </c>
      <c r="B11" s="79" t="s">
        <v>45</v>
      </c>
      <c r="C11" s="79" t="s">
        <v>46</v>
      </c>
      <c r="D11" s="80" t="s">
        <v>762</v>
      </c>
      <c r="E11" s="79">
        <v>7</v>
      </c>
      <c r="F11" s="79">
        <v>240</v>
      </c>
      <c r="G11" s="79" t="s">
        <v>176</v>
      </c>
    </row>
    <row r="12" spans="1:7" s="81" customFormat="1" ht="30" x14ac:dyDescent="0.25">
      <c r="A12" s="79" t="s">
        <v>763</v>
      </c>
      <c r="B12" s="79" t="s">
        <v>45</v>
      </c>
      <c r="C12" s="79" t="s">
        <v>46</v>
      </c>
      <c r="D12" s="80" t="s">
        <v>653</v>
      </c>
      <c r="E12" s="79">
        <v>7</v>
      </c>
      <c r="F12" s="79">
        <v>240</v>
      </c>
      <c r="G12" s="79" t="s">
        <v>176</v>
      </c>
    </row>
    <row r="13" spans="1:7" s="81" customFormat="1" ht="30" x14ac:dyDescent="0.25">
      <c r="A13" s="79" t="s">
        <v>764</v>
      </c>
      <c r="B13" s="79" t="s">
        <v>45</v>
      </c>
      <c r="C13" s="79" t="s">
        <v>46</v>
      </c>
      <c r="D13" s="80" t="s">
        <v>765</v>
      </c>
      <c r="E13" s="79">
        <v>7</v>
      </c>
      <c r="F13" s="79">
        <v>240</v>
      </c>
      <c r="G13" s="79" t="s">
        <v>176</v>
      </c>
    </row>
    <row r="14" spans="1:7" s="81" customFormat="1" x14ac:dyDescent="0.25">
      <c r="A14" s="79" t="s">
        <v>766</v>
      </c>
      <c r="B14" s="79" t="s">
        <v>361</v>
      </c>
      <c r="C14" s="79" t="s">
        <v>507</v>
      </c>
      <c r="D14" s="80" t="s">
        <v>546</v>
      </c>
      <c r="E14" s="79">
        <v>7</v>
      </c>
      <c r="F14" s="79">
        <v>241</v>
      </c>
      <c r="G14" s="79" t="s">
        <v>176</v>
      </c>
    </row>
    <row r="15" spans="1:7" s="81" customFormat="1" x14ac:dyDescent="0.25">
      <c r="A15" s="79" t="s">
        <v>767</v>
      </c>
      <c r="B15" s="79" t="s">
        <v>361</v>
      </c>
      <c r="C15" s="79" t="s">
        <v>507</v>
      </c>
      <c r="D15" s="80" t="s">
        <v>318</v>
      </c>
      <c r="E15" s="79">
        <v>7</v>
      </c>
      <c r="F15" s="79">
        <v>240</v>
      </c>
      <c r="G15" s="79" t="s">
        <v>176</v>
      </c>
    </row>
    <row r="16" spans="1:7" s="81" customFormat="1" x14ac:dyDescent="0.25">
      <c r="A16" s="79" t="s">
        <v>768</v>
      </c>
      <c r="B16" s="79" t="s">
        <v>508</v>
      </c>
      <c r="C16" s="79" t="s">
        <v>507</v>
      </c>
      <c r="D16" s="80" t="s">
        <v>769</v>
      </c>
      <c r="E16" s="79">
        <v>7</v>
      </c>
      <c r="F16" s="79">
        <v>240.2</v>
      </c>
      <c r="G16" s="79" t="s">
        <v>176</v>
      </c>
    </row>
    <row r="17" spans="1:7" s="81" customFormat="1" x14ac:dyDescent="0.25">
      <c r="A17" s="79" t="s">
        <v>770</v>
      </c>
      <c r="B17" s="79" t="s">
        <v>361</v>
      </c>
      <c r="C17" s="79" t="s">
        <v>507</v>
      </c>
      <c r="D17" s="80" t="s">
        <v>657</v>
      </c>
      <c r="E17" s="79">
        <v>7</v>
      </c>
      <c r="F17" s="79">
        <v>241</v>
      </c>
      <c r="G17" s="79" t="s">
        <v>176</v>
      </c>
    </row>
    <row r="18" spans="1:7" x14ac:dyDescent="0.25">
      <c r="A18" s="64"/>
      <c r="B18" s="64"/>
      <c r="C18" s="64"/>
      <c r="D18" s="64"/>
      <c r="E18" s="64"/>
      <c r="F18" s="64"/>
      <c r="G18" s="64"/>
    </row>
    <row r="19" spans="1:7" x14ac:dyDescent="0.25">
      <c r="A19" s="64"/>
      <c r="B19" s="64"/>
      <c r="C19" s="64"/>
      <c r="D19" s="64"/>
      <c r="E19" s="64"/>
      <c r="F19" s="64"/>
      <c r="G19" s="64"/>
    </row>
    <row r="20" spans="1:7" x14ac:dyDescent="0.25">
      <c r="A20" s="64"/>
      <c r="B20" s="64"/>
      <c r="C20" s="64"/>
      <c r="D20" s="64"/>
      <c r="E20" s="64"/>
      <c r="F20" s="64"/>
      <c r="G20" s="64"/>
    </row>
    <row r="21" spans="1:7" x14ac:dyDescent="0.25">
      <c r="A21" s="64"/>
      <c r="B21" s="64"/>
      <c r="C21" s="64"/>
      <c r="D21" s="64"/>
      <c r="E21" s="64"/>
      <c r="F21" s="64"/>
      <c r="G21" s="64"/>
    </row>
    <row r="22" spans="1:7" x14ac:dyDescent="0.25">
      <c r="A22" s="64"/>
      <c r="B22" s="64"/>
      <c r="C22" s="64"/>
      <c r="D22" s="64"/>
      <c r="E22" s="64"/>
      <c r="F22" s="64"/>
      <c r="G22" s="64"/>
    </row>
    <row r="23" spans="1:7" x14ac:dyDescent="0.25">
      <c r="A23" s="64"/>
      <c r="B23" s="64"/>
      <c r="C23" s="64"/>
      <c r="D23" s="64"/>
      <c r="E23" s="64"/>
      <c r="F23" s="64"/>
      <c r="G23" s="64"/>
    </row>
    <row r="24" spans="1:7" x14ac:dyDescent="0.25">
      <c r="A24" s="64"/>
      <c r="B24" s="64"/>
      <c r="C24" s="64"/>
      <c r="D24" s="64"/>
      <c r="E24" s="64"/>
      <c r="F24" s="64"/>
      <c r="G24" s="64"/>
    </row>
    <row r="25" spans="1:7" x14ac:dyDescent="0.25">
      <c r="A25" s="64"/>
      <c r="B25" s="64"/>
      <c r="C25" s="64"/>
      <c r="D25" s="64"/>
      <c r="E25" s="64"/>
      <c r="F25" s="64"/>
      <c r="G25" s="64"/>
    </row>
    <row r="26" spans="1:7" x14ac:dyDescent="0.25">
      <c r="A26" s="64"/>
      <c r="B26" s="64"/>
      <c r="C26" s="64"/>
      <c r="D26" s="64"/>
      <c r="E26" s="64"/>
      <c r="F26" s="64"/>
      <c r="G26" s="64"/>
    </row>
    <row r="27" spans="1:7" x14ac:dyDescent="0.25">
      <c r="A27" s="64"/>
      <c r="B27" s="64"/>
      <c r="C27" s="64"/>
      <c r="D27" s="64"/>
      <c r="E27" s="64"/>
      <c r="F27" s="64"/>
      <c r="G27" s="64"/>
    </row>
    <row r="28" spans="1:7" x14ac:dyDescent="0.25">
      <c r="A28" s="64"/>
      <c r="B28" s="64"/>
      <c r="C28" s="64"/>
      <c r="D28" s="64"/>
      <c r="E28" s="64"/>
      <c r="F28" s="64"/>
      <c r="G28" s="64"/>
    </row>
    <row r="29" spans="1:7" x14ac:dyDescent="0.25">
      <c r="A29" s="64"/>
      <c r="B29" s="64"/>
      <c r="C29" s="64"/>
      <c r="D29" s="64"/>
      <c r="E29" s="64"/>
      <c r="F29" s="64"/>
      <c r="G29" s="64"/>
    </row>
    <row r="30" spans="1:7" x14ac:dyDescent="0.25">
      <c r="A30" s="64"/>
      <c r="B30" s="64"/>
      <c r="C30" s="64"/>
      <c r="D30" s="64"/>
      <c r="E30" s="64"/>
      <c r="F30" s="64"/>
      <c r="G30" s="64"/>
    </row>
    <row r="31" spans="1:7" x14ac:dyDescent="0.25">
      <c r="A31" s="64"/>
      <c r="B31" s="64"/>
      <c r="C31" s="64"/>
      <c r="D31" s="64"/>
      <c r="E31" s="64"/>
      <c r="F31" s="64"/>
      <c r="G31" s="64"/>
    </row>
    <row r="32" spans="1:7" x14ac:dyDescent="0.25">
      <c r="A32" s="64"/>
      <c r="B32" s="64"/>
      <c r="C32" s="64"/>
      <c r="D32" s="64"/>
      <c r="E32" s="64"/>
      <c r="F32" s="64"/>
      <c r="G32" s="64"/>
    </row>
    <row r="33" spans="1:7" x14ac:dyDescent="0.25">
      <c r="A33" s="64"/>
      <c r="B33" s="64"/>
      <c r="C33" s="64"/>
      <c r="D33" s="64"/>
      <c r="E33" s="64"/>
      <c r="F33" s="64"/>
      <c r="G33" s="64"/>
    </row>
    <row r="34" spans="1:7" x14ac:dyDescent="0.25">
      <c r="A34" s="64"/>
      <c r="B34" s="64"/>
      <c r="C34" s="64"/>
      <c r="D34" s="64"/>
      <c r="E34" s="64"/>
      <c r="F34" s="64"/>
      <c r="G34" s="64"/>
    </row>
    <row r="35" spans="1:7" x14ac:dyDescent="0.25">
      <c r="A35" s="64"/>
      <c r="B35" s="64"/>
      <c r="C35" s="64"/>
      <c r="D35" s="64"/>
      <c r="E35" s="64"/>
      <c r="F35" s="64"/>
      <c r="G35" s="64"/>
    </row>
    <row r="36" spans="1:7" x14ac:dyDescent="0.25">
      <c r="A36" s="64"/>
      <c r="B36" s="64"/>
      <c r="C36" s="64"/>
      <c r="D36" s="64"/>
      <c r="E36" s="64"/>
      <c r="F36" s="64"/>
      <c r="G36" s="64"/>
    </row>
    <row r="37" spans="1:7" x14ac:dyDescent="0.25">
      <c r="A37" s="64"/>
      <c r="B37" s="64"/>
      <c r="C37" s="64"/>
      <c r="D37" s="64"/>
      <c r="E37" s="64"/>
      <c r="F37" s="64"/>
      <c r="G37" s="64"/>
    </row>
    <row r="38" spans="1:7" x14ac:dyDescent="0.25">
      <c r="A38" s="64"/>
      <c r="B38" s="64"/>
      <c r="C38" s="64"/>
      <c r="D38" s="64"/>
      <c r="E38" s="64"/>
      <c r="F38" s="64"/>
      <c r="G38" s="64"/>
    </row>
    <row r="39" spans="1:7" x14ac:dyDescent="0.25">
      <c r="A39" s="64"/>
      <c r="B39" s="64"/>
      <c r="C39" s="64"/>
      <c r="D39" s="64"/>
      <c r="E39" s="64"/>
      <c r="F39" s="64"/>
      <c r="G39" s="64"/>
    </row>
    <row r="40" spans="1:7" x14ac:dyDescent="0.25">
      <c r="A40" s="64"/>
      <c r="B40" s="64"/>
      <c r="C40" s="64"/>
      <c r="D40" s="64"/>
      <c r="E40" s="64"/>
      <c r="F40" s="64"/>
      <c r="G40" s="64"/>
    </row>
    <row r="41" spans="1:7" x14ac:dyDescent="0.25">
      <c r="A41" s="64"/>
      <c r="B41" s="64"/>
      <c r="C41" s="64"/>
      <c r="D41" s="64"/>
      <c r="E41" s="64"/>
      <c r="F41" s="64"/>
      <c r="G41" s="64"/>
    </row>
    <row r="42" spans="1:7" x14ac:dyDescent="0.25">
      <c r="A42" s="64"/>
      <c r="B42" s="64"/>
      <c r="C42" s="64"/>
      <c r="D42" s="64"/>
      <c r="E42" s="64"/>
      <c r="F42" s="64"/>
      <c r="G42" s="64"/>
    </row>
    <row r="43" spans="1:7" x14ac:dyDescent="0.25">
      <c r="A43" s="64"/>
      <c r="B43" s="64"/>
      <c r="C43" s="64"/>
      <c r="D43" s="64"/>
      <c r="E43" s="64"/>
      <c r="F43" s="64"/>
      <c r="G43" s="64"/>
    </row>
    <row r="44" spans="1:7" x14ac:dyDescent="0.25">
      <c r="A44" s="64"/>
      <c r="B44" s="64"/>
      <c r="C44" s="64"/>
      <c r="D44" s="64"/>
      <c r="E44" s="64"/>
      <c r="F44" s="64"/>
      <c r="G44" s="64"/>
    </row>
    <row r="45" spans="1:7" x14ac:dyDescent="0.25">
      <c r="A45" s="64"/>
      <c r="B45" s="64"/>
      <c r="C45" s="64"/>
      <c r="D45" s="64"/>
      <c r="E45" s="64"/>
      <c r="F45" s="64"/>
      <c r="G45" s="64"/>
    </row>
    <row r="46" spans="1:7" x14ac:dyDescent="0.25">
      <c r="A46" s="64"/>
      <c r="B46" s="64"/>
      <c r="C46" s="64"/>
      <c r="D46" s="64"/>
      <c r="E46" s="64"/>
      <c r="F46" s="64"/>
      <c r="G46" s="64"/>
    </row>
    <row r="47" spans="1:7" x14ac:dyDescent="0.25">
      <c r="A47" s="77"/>
      <c r="B47" s="77"/>
      <c r="C47" s="77"/>
      <c r="D47" s="77"/>
      <c r="E47" s="77"/>
      <c r="F47" s="77"/>
      <c r="G47" s="77"/>
    </row>
    <row r="48" spans="1:7" x14ac:dyDescent="0.25">
      <c r="A48" s="77"/>
      <c r="B48" s="77"/>
      <c r="C48" s="77"/>
      <c r="D48" s="77"/>
      <c r="E48" s="77"/>
      <c r="F48" s="77"/>
      <c r="G48" s="77"/>
    </row>
    <row r="49" spans="1:7" x14ac:dyDescent="0.25">
      <c r="A49" s="77"/>
      <c r="B49" s="77"/>
      <c r="C49" s="77"/>
      <c r="D49" s="77"/>
      <c r="E49" s="77"/>
      <c r="F49" s="77"/>
      <c r="G49" s="77"/>
    </row>
    <row r="50" spans="1:7" x14ac:dyDescent="0.25">
      <c r="A50" s="77"/>
      <c r="B50" s="77"/>
      <c r="C50" s="77"/>
      <c r="D50" s="77"/>
      <c r="E50" s="77"/>
      <c r="F50" s="77"/>
      <c r="G50" s="77"/>
    </row>
    <row r="51" spans="1:7" x14ac:dyDescent="0.25">
      <c r="A51" s="77"/>
      <c r="B51" s="77"/>
      <c r="C51" s="77"/>
      <c r="D51" s="77"/>
      <c r="E51" s="77"/>
      <c r="F51" s="77"/>
      <c r="G51" s="77"/>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tabSelected="1" workbookViewId="0">
      <selection activeCell="B10" sqref="B10:D10"/>
    </sheetView>
  </sheetViews>
  <sheetFormatPr defaultRowHeight="15" x14ac:dyDescent="0.25"/>
  <cols>
    <col min="1" max="1" width="27" style="9" customWidth="1"/>
    <col min="2" max="2" width="52.7109375" style="9" customWidth="1"/>
    <col min="3" max="3" width="9.140625" style="9"/>
    <col min="4" max="4" width="10.140625" style="9" customWidth="1"/>
    <col min="5" max="18" width="9.140625" style="9"/>
    <col min="19" max="19" width="27.7109375" style="9" customWidth="1"/>
    <col min="20" max="16384" width="9.140625" style="9"/>
  </cols>
  <sheetData>
    <row r="1" spans="1:21" ht="31.5" customHeight="1" thickBot="1" x14ac:dyDescent="0.3">
      <c r="A1" s="101" t="s">
        <v>34</v>
      </c>
      <c r="B1" s="102"/>
      <c r="C1" s="102"/>
      <c r="D1" s="103"/>
    </row>
    <row r="2" spans="1:21" ht="31.5" x14ac:dyDescent="0.25">
      <c r="A2" s="10" t="s">
        <v>0</v>
      </c>
      <c r="B2" s="38" t="s">
        <v>44</v>
      </c>
      <c r="C2" s="24"/>
      <c r="D2" s="25"/>
      <c r="S2" s="2" t="s">
        <v>1</v>
      </c>
      <c r="U2" s="3" t="s">
        <v>2</v>
      </c>
    </row>
    <row r="3" spans="1:21" ht="15.75" x14ac:dyDescent="0.25">
      <c r="A3" s="1" t="s">
        <v>3</v>
      </c>
      <c r="B3" s="26" t="s">
        <v>45</v>
      </c>
      <c r="C3" s="27"/>
      <c r="D3" s="28"/>
      <c r="S3" s="4" t="s">
        <v>4</v>
      </c>
      <c r="U3" s="5">
        <v>10</v>
      </c>
    </row>
    <row r="4" spans="1:21" ht="15.75" x14ac:dyDescent="0.25">
      <c r="A4" s="6" t="s">
        <v>5</v>
      </c>
      <c r="B4" s="29" t="s">
        <v>46</v>
      </c>
      <c r="C4" s="30"/>
      <c r="D4" s="31"/>
      <c r="S4" s="4" t="s">
        <v>6</v>
      </c>
      <c r="U4" s="5" t="s">
        <v>7</v>
      </c>
    </row>
    <row r="5" spans="1:21" x14ac:dyDescent="0.25">
      <c r="A5" s="6" t="s">
        <v>1</v>
      </c>
      <c r="B5" s="32" t="s">
        <v>88</v>
      </c>
      <c r="C5" s="33"/>
      <c r="D5" s="34"/>
      <c r="S5" s="4" t="s">
        <v>8</v>
      </c>
      <c r="U5" s="5" t="s">
        <v>9</v>
      </c>
    </row>
    <row r="6" spans="1:21" ht="30" x14ac:dyDescent="0.25">
      <c r="A6" s="6" t="s">
        <v>2</v>
      </c>
      <c r="B6" s="35" t="s">
        <v>12</v>
      </c>
      <c r="C6" s="36"/>
      <c r="D6" s="37"/>
      <c r="S6" s="4" t="s">
        <v>88</v>
      </c>
      <c r="U6" s="5" t="s">
        <v>12</v>
      </c>
    </row>
    <row r="7" spans="1:21" x14ac:dyDescent="0.25">
      <c r="A7" s="6" t="s">
        <v>13</v>
      </c>
      <c r="B7" s="104">
        <f>D35</f>
        <v>240</v>
      </c>
      <c r="C7" s="105"/>
      <c r="D7" s="106"/>
      <c r="S7" s="4" t="s">
        <v>14</v>
      </c>
      <c r="U7" s="5" t="s">
        <v>15</v>
      </c>
    </row>
    <row r="8" spans="1:21" ht="47.25" customHeight="1" x14ac:dyDescent="0.25">
      <c r="A8" s="6" t="s">
        <v>16</v>
      </c>
      <c r="B8" s="39" t="s">
        <v>83</v>
      </c>
      <c r="C8" s="39"/>
      <c r="D8" s="39"/>
      <c r="S8" s="4" t="s">
        <v>17</v>
      </c>
      <c r="U8" s="5" t="s">
        <v>18</v>
      </c>
    </row>
    <row r="9" spans="1:21" ht="75.75" customHeight="1" x14ac:dyDescent="0.25">
      <c r="A9" s="6" t="s">
        <v>19</v>
      </c>
      <c r="B9" s="40" t="s">
        <v>87</v>
      </c>
      <c r="C9" s="40"/>
      <c r="D9" s="40"/>
      <c r="S9" s="4" t="s">
        <v>20</v>
      </c>
      <c r="U9" s="5" t="s">
        <v>10</v>
      </c>
    </row>
    <row r="10" spans="1:21" x14ac:dyDescent="0.25">
      <c r="A10" s="6" t="s">
        <v>21</v>
      </c>
      <c r="B10" s="89" t="s">
        <v>176</v>
      </c>
      <c r="C10" s="90"/>
      <c r="D10" s="91"/>
      <c r="S10" s="4" t="s">
        <v>22</v>
      </c>
      <c r="U10" s="5" t="s">
        <v>23</v>
      </c>
    </row>
    <row r="11" spans="1:21" x14ac:dyDescent="0.25">
      <c r="A11" s="6" t="s">
        <v>24</v>
      </c>
      <c r="B11" s="89" t="s">
        <v>176</v>
      </c>
      <c r="C11" s="90"/>
      <c r="D11" s="91"/>
      <c r="S11" s="4" t="s">
        <v>25</v>
      </c>
      <c r="U11" s="5" t="s">
        <v>26</v>
      </c>
    </row>
    <row r="12" spans="1:21" x14ac:dyDescent="0.25">
      <c r="A12" s="6" t="s">
        <v>27</v>
      </c>
      <c r="B12" s="92" t="s">
        <v>35</v>
      </c>
      <c r="C12" s="93"/>
      <c r="D12" s="94"/>
      <c r="S12" s="4" t="s">
        <v>28</v>
      </c>
      <c r="U12" s="5" t="s">
        <v>29</v>
      </c>
    </row>
    <row r="13" spans="1:21" x14ac:dyDescent="0.25">
      <c r="A13" s="95" t="s">
        <v>30</v>
      </c>
      <c r="B13" s="96"/>
      <c r="C13" s="96"/>
      <c r="D13" s="97"/>
    </row>
    <row r="14" spans="1:21" x14ac:dyDescent="0.25">
      <c r="A14" s="98"/>
      <c r="B14" s="99"/>
      <c r="C14" s="99"/>
      <c r="D14" s="100"/>
    </row>
    <row r="15" spans="1:21" ht="15.75" thickBot="1" x14ac:dyDescent="0.3">
      <c r="A15" s="12" t="s">
        <v>31</v>
      </c>
      <c r="B15" s="12" t="s">
        <v>32</v>
      </c>
      <c r="C15" s="12" t="s">
        <v>33</v>
      </c>
      <c r="D15" s="12" t="s">
        <v>13</v>
      </c>
    </row>
    <row r="16" spans="1:21" ht="16.5" thickBot="1" x14ac:dyDescent="0.3">
      <c r="A16" s="13" t="s">
        <v>48</v>
      </c>
      <c r="B16" s="14" t="s">
        <v>49</v>
      </c>
      <c r="C16" s="15">
        <v>120</v>
      </c>
      <c r="D16" s="15">
        <v>12</v>
      </c>
    </row>
    <row r="17" spans="1:4" ht="16.5" thickBot="1" x14ac:dyDescent="0.3">
      <c r="A17" s="16" t="s">
        <v>50</v>
      </c>
      <c r="B17" s="17" t="s">
        <v>51</v>
      </c>
      <c r="C17" s="18">
        <v>40</v>
      </c>
      <c r="D17" s="18">
        <v>4</v>
      </c>
    </row>
    <row r="18" spans="1:4" ht="16.5" thickBot="1" x14ac:dyDescent="0.3">
      <c r="A18" s="16" t="s">
        <v>52</v>
      </c>
      <c r="B18" s="17" t="s">
        <v>53</v>
      </c>
      <c r="C18" s="18">
        <v>60</v>
      </c>
      <c r="D18" s="18">
        <v>6</v>
      </c>
    </row>
    <row r="19" spans="1:4" ht="16.5" thickBot="1" x14ac:dyDescent="0.3">
      <c r="A19" s="16" t="s">
        <v>54</v>
      </c>
      <c r="B19" s="17" t="s">
        <v>55</v>
      </c>
      <c r="C19" s="18">
        <v>20</v>
      </c>
      <c r="D19" s="18">
        <v>2</v>
      </c>
    </row>
    <row r="20" spans="1:4" ht="16.5" thickBot="1" x14ac:dyDescent="0.3">
      <c r="A20" s="16" t="s">
        <v>56</v>
      </c>
      <c r="B20" s="17" t="s">
        <v>57</v>
      </c>
      <c r="C20" s="18">
        <v>30</v>
      </c>
      <c r="D20" s="18">
        <v>3</v>
      </c>
    </row>
    <row r="21" spans="1:4" ht="16.5" thickBot="1" x14ac:dyDescent="0.3">
      <c r="A21" s="16" t="s">
        <v>58</v>
      </c>
      <c r="B21" s="17" t="s">
        <v>59</v>
      </c>
      <c r="C21" s="18">
        <v>20</v>
      </c>
      <c r="D21" s="18">
        <v>2</v>
      </c>
    </row>
    <row r="22" spans="1:4" ht="16.5" thickBot="1" x14ac:dyDescent="0.3">
      <c r="A22" s="16" t="s">
        <v>60</v>
      </c>
      <c r="B22" s="17" t="s">
        <v>61</v>
      </c>
      <c r="C22" s="18">
        <v>20</v>
      </c>
      <c r="D22" s="18">
        <v>2</v>
      </c>
    </row>
    <row r="23" spans="1:4" ht="16.5" thickBot="1" x14ac:dyDescent="0.3">
      <c r="A23" s="16" t="s">
        <v>62</v>
      </c>
      <c r="B23" s="17" t="s">
        <v>63</v>
      </c>
      <c r="C23" s="18">
        <v>30</v>
      </c>
      <c r="D23" s="18">
        <v>3</v>
      </c>
    </row>
    <row r="24" spans="1:4" ht="16.5" thickBot="1" x14ac:dyDescent="0.3">
      <c r="A24" s="16" t="s">
        <v>64</v>
      </c>
      <c r="B24" s="17" t="s">
        <v>65</v>
      </c>
      <c r="C24" s="18">
        <v>30</v>
      </c>
      <c r="D24" s="18">
        <v>3</v>
      </c>
    </row>
    <row r="25" spans="1:4" ht="16.5" thickBot="1" x14ac:dyDescent="0.3">
      <c r="A25" s="16" t="s">
        <v>66</v>
      </c>
      <c r="B25" s="17" t="s">
        <v>67</v>
      </c>
      <c r="C25" s="18">
        <v>80</v>
      </c>
      <c r="D25" s="18">
        <v>8</v>
      </c>
    </row>
    <row r="26" spans="1:4" ht="16.5" thickBot="1" x14ac:dyDescent="0.3">
      <c r="A26" s="16" t="s">
        <v>68</v>
      </c>
      <c r="B26" s="17" t="s">
        <v>69</v>
      </c>
      <c r="C26" s="18">
        <v>70</v>
      </c>
      <c r="D26" s="18">
        <v>7</v>
      </c>
    </row>
    <row r="27" spans="1:4" ht="16.5" thickBot="1" x14ac:dyDescent="0.3">
      <c r="A27" s="16" t="s">
        <v>70</v>
      </c>
      <c r="B27" s="17" t="s">
        <v>71</v>
      </c>
      <c r="C27" s="18">
        <v>80</v>
      </c>
      <c r="D27" s="18">
        <v>8</v>
      </c>
    </row>
    <row r="28" spans="1:4" ht="16.5" thickBot="1" x14ac:dyDescent="0.3">
      <c r="A28" s="16" t="s">
        <v>72</v>
      </c>
      <c r="B28" s="17" t="s">
        <v>73</v>
      </c>
      <c r="C28" s="18">
        <v>70</v>
      </c>
      <c r="D28" s="18">
        <v>7</v>
      </c>
    </row>
    <row r="29" spans="1:4" ht="16.5" thickBot="1" x14ac:dyDescent="0.3">
      <c r="A29" s="16" t="s">
        <v>74</v>
      </c>
      <c r="B29" s="17" t="s">
        <v>75</v>
      </c>
      <c r="C29" s="18">
        <v>80</v>
      </c>
      <c r="D29" s="18">
        <v>8</v>
      </c>
    </row>
    <row r="30" spans="1:4" ht="16.5" thickBot="1" x14ac:dyDescent="0.3">
      <c r="A30" s="16" t="s">
        <v>76</v>
      </c>
      <c r="B30" s="17" t="s">
        <v>77</v>
      </c>
      <c r="C30" s="18">
        <v>70</v>
      </c>
      <c r="D30" s="18">
        <v>7</v>
      </c>
    </row>
    <row r="31" spans="1:4" ht="16.5" thickBot="1" x14ac:dyDescent="0.3">
      <c r="A31" s="16" t="s">
        <v>78</v>
      </c>
      <c r="B31" s="17" t="s">
        <v>79</v>
      </c>
      <c r="C31" s="18">
        <v>60</v>
      </c>
      <c r="D31" s="18">
        <v>6</v>
      </c>
    </row>
    <row r="32" spans="1:4" ht="16.5" thickBot="1" x14ac:dyDescent="0.3">
      <c r="A32" s="16"/>
      <c r="B32" s="17" t="s">
        <v>80</v>
      </c>
      <c r="C32" s="18">
        <v>320</v>
      </c>
      <c r="D32" s="18">
        <v>32</v>
      </c>
    </row>
    <row r="33" spans="1:4" ht="16.5" thickBot="1" x14ac:dyDescent="0.3">
      <c r="A33" s="16"/>
      <c r="B33" s="17" t="s">
        <v>81</v>
      </c>
      <c r="C33" s="18">
        <v>160</v>
      </c>
      <c r="D33" s="18">
        <v>16</v>
      </c>
    </row>
    <row r="34" spans="1:4" ht="16.5" thickBot="1" x14ac:dyDescent="0.3">
      <c r="A34" s="16"/>
      <c r="B34" s="17" t="s">
        <v>82</v>
      </c>
      <c r="C34" s="18">
        <v>1040</v>
      </c>
      <c r="D34" s="18">
        <v>104</v>
      </c>
    </row>
    <row r="35" spans="1:4" x14ac:dyDescent="0.25">
      <c r="A35" s="7"/>
      <c r="B35" s="8"/>
      <c r="C35" s="11">
        <f>SUM(C16:C34)</f>
        <v>2400</v>
      </c>
      <c r="D35" s="11">
        <f>SUBTOTAL(109,D16:D34)</f>
        <v>240</v>
      </c>
    </row>
  </sheetData>
  <mergeCells count="6">
    <mergeCell ref="B10:D10"/>
    <mergeCell ref="B11:D11"/>
    <mergeCell ref="B12:D12"/>
    <mergeCell ref="A13:D14"/>
    <mergeCell ref="A1:D1"/>
    <mergeCell ref="B7:D7"/>
  </mergeCells>
  <dataValidations count="2">
    <dataValidation type="list" allowBlank="1" showInputMessage="1" showErrorMessage="1" sqref="B5">
      <formula1>$S$3:$S$12</formula1>
    </dataValidation>
    <dataValidation type="list" allowBlank="1" showInputMessage="1" showErrorMessage="1" sqref="B6">
      <formula1>$U$3:$U$12</formula1>
    </dataValidation>
  </dataValidation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workbookViewId="0">
      <selection activeCell="B16" sqref="B16"/>
    </sheetView>
  </sheetViews>
  <sheetFormatPr defaultRowHeight="15" x14ac:dyDescent="0.25"/>
  <cols>
    <col min="1" max="1" width="27" style="9" customWidth="1"/>
    <col min="2" max="2" width="52.7109375" style="9" customWidth="1"/>
    <col min="3" max="3" width="9.140625" style="9"/>
    <col min="4" max="4" width="10.140625" style="9" customWidth="1"/>
    <col min="5" max="18" width="9.140625" style="9"/>
    <col min="19" max="19" width="27.7109375" style="9" customWidth="1"/>
    <col min="20" max="16384" width="9.140625" style="9"/>
  </cols>
  <sheetData>
    <row r="1" spans="1:21" ht="31.5" customHeight="1" thickBot="1" x14ac:dyDescent="0.3">
      <c r="A1" s="101" t="s">
        <v>34</v>
      </c>
      <c r="B1" s="102"/>
      <c r="C1" s="102"/>
      <c r="D1" s="103"/>
    </row>
    <row r="2" spans="1:21" ht="15.75" x14ac:dyDescent="0.25">
      <c r="A2" s="10" t="s">
        <v>0</v>
      </c>
      <c r="B2" s="110" t="s">
        <v>109</v>
      </c>
      <c r="C2" s="111"/>
      <c r="D2" s="112"/>
      <c r="S2" s="2" t="s">
        <v>1</v>
      </c>
      <c r="U2" s="3" t="s">
        <v>2</v>
      </c>
    </row>
    <row r="3" spans="1:21" ht="15.75" x14ac:dyDescent="0.25">
      <c r="A3" s="1" t="s">
        <v>3</v>
      </c>
      <c r="B3" s="113" t="s">
        <v>156</v>
      </c>
      <c r="C3" s="114"/>
      <c r="D3" s="115"/>
      <c r="S3" s="4" t="s">
        <v>4</v>
      </c>
      <c r="U3" s="5">
        <v>10</v>
      </c>
    </row>
    <row r="4" spans="1:21" ht="15.75" x14ac:dyDescent="0.25">
      <c r="A4" s="6" t="s">
        <v>5</v>
      </c>
      <c r="B4" s="116" t="s">
        <v>46</v>
      </c>
      <c r="C4" s="117"/>
      <c r="D4" s="118"/>
      <c r="S4" s="4" t="s">
        <v>6</v>
      </c>
      <c r="U4" s="5" t="s">
        <v>7</v>
      </c>
    </row>
    <row r="5" spans="1:21" x14ac:dyDescent="0.25">
      <c r="A5" s="6" t="s">
        <v>1</v>
      </c>
      <c r="B5" s="92" t="s">
        <v>20</v>
      </c>
      <c r="C5" s="93"/>
      <c r="D5" s="94"/>
      <c r="S5" s="4" t="s">
        <v>8</v>
      </c>
      <c r="U5" s="5" t="s">
        <v>9</v>
      </c>
    </row>
    <row r="6" spans="1:21" x14ac:dyDescent="0.25">
      <c r="A6" s="6" t="s">
        <v>2</v>
      </c>
      <c r="B6" s="107" t="s">
        <v>10</v>
      </c>
      <c r="C6" s="108"/>
      <c r="D6" s="109"/>
      <c r="S6" s="4" t="s">
        <v>11</v>
      </c>
      <c r="U6" s="5" t="s">
        <v>12</v>
      </c>
    </row>
    <row r="7" spans="1:21" x14ac:dyDescent="0.25">
      <c r="A7" s="6" t="s">
        <v>13</v>
      </c>
      <c r="B7" s="104">
        <f>D27</f>
        <v>100</v>
      </c>
      <c r="C7" s="105"/>
      <c r="D7" s="106"/>
      <c r="S7" s="4" t="s">
        <v>14</v>
      </c>
      <c r="U7" s="5" t="s">
        <v>15</v>
      </c>
    </row>
    <row r="8" spans="1:21" ht="47.25" customHeight="1" x14ac:dyDescent="0.25">
      <c r="A8" s="6" t="s">
        <v>16</v>
      </c>
      <c r="B8" s="23" t="s">
        <v>111</v>
      </c>
      <c r="C8" s="39"/>
      <c r="D8" s="39"/>
      <c r="S8" s="4" t="s">
        <v>17</v>
      </c>
      <c r="U8" s="5" t="s">
        <v>18</v>
      </c>
    </row>
    <row r="9" spans="1:21" ht="75.75" customHeight="1" x14ac:dyDescent="0.25">
      <c r="A9" s="6" t="s">
        <v>19</v>
      </c>
      <c r="B9" s="39" t="s">
        <v>110</v>
      </c>
      <c r="C9" s="40"/>
      <c r="D9" s="40"/>
      <c r="S9" s="4" t="s">
        <v>20</v>
      </c>
      <c r="U9" s="5" t="s">
        <v>10</v>
      </c>
    </row>
    <row r="10" spans="1:21" x14ac:dyDescent="0.25">
      <c r="A10" s="6" t="s">
        <v>21</v>
      </c>
      <c r="B10" s="89" t="s">
        <v>47</v>
      </c>
      <c r="C10" s="90"/>
      <c r="D10" s="91"/>
      <c r="S10" s="4" t="s">
        <v>22</v>
      </c>
      <c r="U10" s="5" t="s">
        <v>23</v>
      </c>
    </row>
    <row r="11" spans="1:21" x14ac:dyDescent="0.25">
      <c r="A11" s="6" t="s">
        <v>24</v>
      </c>
      <c r="B11" s="89" t="s">
        <v>47</v>
      </c>
      <c r="C11" s="90"/>
      <c r="D11" s="91"/>
      <c r="S11" s="4" t="s">
        <v>25</v>
      </c>
      <c r="U11" s="5" t="s">
        <v>26</v>
      </c>
    </row>
    <row r="12" spans="1:21" x14ac:dyDescent="0.25">
      <c r="A12" s="6" t="s">
        <v>27</v>
      </c>
      <c r="B12" s="92" t="s">
        <v>35</v>
      </c>
      <c r="C12" s="93"/>
      <c r="D12" s="94"/>
      <c r="S12" s="4" t="s">
        <v>28</v>
      </c>
      <c r="U12" s="5" t="s">
        <v>29</v>
      </c>
    </row>
    <row r="13" spans="1:21" x14ac:dyDescent="0.25">
      <c r="A13" s="95" t="s">
        <v>30</v>
      </c>
      <c r="B13" s="96"/>
      <c r="C13" s="96"/>
      <c r="D13" s="97"/>
    </row>
    <row r="14" spans="1:21" x14ac:dyDescent="0.25">
      <c r="A14" s="98"/>
      <c r="B14" s="99"/>
      <c r="C14" s="99"/>
      <c r="D14" s="100"/>
    </row>
    <row r="15" spans="1:21" ht="15.75" thickBot="1" x14ac:dyDescent="0.3">
      <c r="A15" s="12" t="s">
        <v>31</v>
      </c>
      <c r="B15" s="12" t="s">
        <v>32</v>
      </c>
      <c r="C15" s="12" t="s">
        <v>33</v>
      </c>
      <c r="D15" s="12" t="s">
        <v>13</v>
      </c>
    </row>
    <row r="16" spans="1:21" ht="16.5" thickBot="1" x14ac:dyDescent="0.3">
      <c r="A16" s="13" t="s">
        <v>89</v>
      </c>
      <c r="B16" s="14" t="s">
        <v>90</v>
      </c>
      <c r="C16" s="15">
        <v>30</v>
      </c>
      <c r="D16" s="15">
        <v>3</v>
      </c>
    </row>
    <row r="17" spans="1:4" ht="16.5" thickBot="1" x14ac:dyDescent="0.3">
      <c r="A17" s="16" t="s">
        <v>91</v>
      </c>
      <c r="B17" s="17" t="s">
        <v>92</v>
      </c>
      <c r="C17" s="18">
        <v>40</v>
      </c>
      <c r="D17" s="18">
        <v>4</v>
      </c>
    </row>
    <row r="18" spans="1:4" ht="16.5" thickBot="1" x14ac:dyDescent="0.3">
      <c r="A18" s="16" t="s">
        <v>93</v>
      </c>
      <c r="B18" s="17" t="s">
        <v>94</v>
      </c>
      <c r="C18" s="18">
        <v>20</v>
      </c>
      <c r="D18" s="18">
        <v>2</v>
      </c>
    </row>
    <row r="19" spans="1:4" ht="16.5" thickBot="1" x14ac:dyDescent="0.3">
      <c r="A19" s="16" t="s">
        <v>95</v>
      </c>
      <c r="B19" s="17" t="s">
        <v>96</v>
      </c>
      <c r="C19" s="18">
        <v>20</v>
      </c>
      <c r="D19" s="18">
        <v>2</v>
      </c>
    </row>
    <row r="20" spans="1:4" ht="16.5" thickBot="1" x14ac:dyDescent="0.3">
      <c r="A20" s="16" t="s">
        <v>97</v>
      </c>
      <c r="B20" s="17" t="s">
        <v>98</v>
      </c>
      <c r="C20" s="18">
        <v>10</v>
      </c>
      <c r="D20" s="18">
        <v>1</v>
      </c>
    </row>
    <row r="21" spans="1:4" ht="16.5" thickBot="1" x14ac:dyDescent="0.3">
      <c r="A21" s="16" t="s">
        <v>99</v>
      </c>
      <c r="B21" s="17" t="s">
        <v>100</v>
      </c>
      <c r="C21" s="18">
        <v>20</v>
      </c>
      <c r="D21" s="18">
        <v>2</v>
      </c>
    </row>
    <row r="22" spans="1:4" ht="16.5" thickBot="1" x14ac:dyDescent="0.3">
      <c r="A22" s="16" t="s">
        <v>101</v>
      </c>
      <c r="B22" s="17" t="s">
        <v>102</v>
      </c>
      <c r="C22" s="18">
        <v>30</v>
      </c>
      <c r="D22" s="18">
        <v>3</v>
      </c>
    </row>
    <row r="23" spans="1:4" ht="16.5" thickBot="1" x14ac:dyDescent="0.3">
      <c r="A23" s="16" t="s">
        <v>103</v>
      </c>
      <c r="B23" s="17" t="s">
        <v>104</v>
      </c>
      <c r="C23" s="18">
        <v>20</v>
      </c>
      <c r="D23" s="18">
        <v>2</v>
      </c>
    </row>
    <row r="24" spans="1:4" ht="16.5" thickBot="1" x14ac:dyDescent="0.3">
      <c r="A24" s="16" t="s">
        <v>105</v>
      </c>
      <c r="B24" s="17" t="s">
        <v>106</v>
      </c>
      <c r="C24" s="18">
        <v>30</v>
      </c>
      <c r="D24" s="18">
        <v>3</v>
      </c>
    </row>
    <row r="25" spans="1:4" ht="16.5" thickBot="1" x14ac:dyDescent="0.3">
      <c r="A25" s="16"/>
      <c r="B25" s="17" t="s">
        <v>107</v>
      </c>
      <c r="C25" s="18">
        <v>80</v>
      </c>
      <c r="D25" s="18">
        <v>8</v>
      </c>
    </row>
    <row r="26" spans="1:4" ht="16.5" thickBot="1" x14ac:dyDescent="0.3">
      <c r="A26" s="16"/>
      <c r="B26" s="17" t="s">
        <v>108</v>
      </c>
      <c r="C26" s="18">
        <v>700</v>
      </c>
      <c r="D26" s="18">
        <v>70</v>
      </c>
    </row>
    <row r="27" spans="1:4" x14ac:dyDescent="0.25">
      <c r="A27" s="7"/>
      <c r="B27" s="8"/>
      <c r="C27" s="11">
        <f>SUM(C16:C26)</f>
        <v>1000</v>
      </c>
      <c r="D27" s="11">
        <f>SUBTOTAL(109,D16:D26)</f>
        <v>100</v>
      </c>
    </row>
  </sheetData>
  <mergeCells count="11">
    <mergeCell ref="A13:D14"/>
    <mergeCell ref="B7:D7"/>
    <mergeCell ref="B10:D10"/>
    <mergeCell ref="B11:D11"/>
    <mergeCell ref="B12:D12"/>
    <mergeCell ref="B6:D6"/>
    <mergeCell ref="A1:D1"/>
    <mergeCell ref="B2:D2"/>
    <mergeCell ref="B3:D3"/>
    <mergeCell ref="B4:D4"/>
    <mergeCell ref="B5:D5"/>
  </mergeCells>
  <dataValidations count="2">
    <dataValidation type="list" allowBlank="1" showInputMessage="1" showErrorMessage="1" sqref="B6">
      <formula1>$U$3:$U$12</formula1>
    </dataValidation>
    <dataValidation type="list" allowBlank="1" showInputMessage="1" showErrorMessage="1" sqref="B5">
      <formula1>$S$3:$S$12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topLeftCell="A7" workbookViewId="0">
      <selection activeCell="B9" sqref="B9"/>
    </sheetView>
  </sheetViews>
  <sheetFormatPr defaultRowHeight="15" x14ac:dyDescent="0.25"/>
  <cols>
    <col min="1" max="1" width="27" style="9" customWidth="1"/>
    <col min="2" max="2" width="52.7109375" style="9" customWidth="1"/>
    <col min="3" max="3" width="9.140625" style="9"/>
    <col min="4" max="4" width="10.140625" style="9" customWidth="1"/>
    <col min="5" max="18" width="9.140625" style="9"/>
    <col min="19" max="19" width="27.7109375" style="9" customWidth="1"/>
    <col min="20" max="16384" width="9.140625" style="9"/>
  </cols>
  <sheetData>
    <row r="1" spans="1:21" ht="31.5" customHeight="1" thickBot="1" x14ac:dyDescent="0.3">
      <c r="A1" s="101" t="s">
        <v>34</v>
      </c>
      <c r="B1" s="102"/>
      <c r="C1" s="102"/>
      <c r="D1" s="103"/>
    </row>
    <row r="2" spans="1:21" ht="15.75" x14ac:dyDescent="0.25">
      <c r="A2" s="10" t="s">
        <v>0</v>
      </c>
      <c r="B2" s="110" t="s">
        <v>113</v>
      </c>
      <c r="C2" s="111"/>
      <c r="D2" s="112"/>
      <c r="S2" s="2" t="s">
        <v>1</v>
      </c>
      <c r="U2" s="3" t="s">
        <v>2</v>
      </c>
    </row>
    <row r="3" spans="1:21" ht="15.75" x14ac:dyDescent="0.25">
      <c r="A3" s="1" t="s">
        <v>3</v>
      </c>
      <c r="B3" s="113" t="s">
        <v>114</v>
      </c>
      <c r="C3" s="114"/>
      <c r="D3" s="115"/>
      <c r="S3" s="4" t="s">
        <v>4</v>
      </c>
      <c r="U3" s="5">
        <v>10</v>
      </c>
    </row>
    <row r="4" spans="1:21" ht="15.75" x14ac:dyDescent="0.25">
      <c r="A4" s="6" t="s">
        <v>5</v>
      </c>
      <c r="B4" s="116" t="s">
        <v>115</v>
      </c>
      <c r="C4" s="117"/>
      <c r="D4" s="118"/>
      <c r="S4" s="4" t="s">
        <v>6</v>
      </c>
      <c r="U4" s="5" t="s">
        <v>7</v>
      </c>
    </row>
    <row r="5" spans="1:21" x14ac:dyDescent="0.25">
      <c r="A5" s="6" t="s">
        <v>1</v>
      </c>
      <c r="B5" s="92" t="s">
        <v>17</v>
      </c>
      <c r="C5" s="93"/>
      <c r="D5" s="94"/>
      <c r="S5" s="4" t="s">
        <v>8</v>
      </c>
      <c r="U5" s="5" t="s">
        <v>9</v>
      </c>
    </row>
    <row r="6" spans="1:21" x14ac:dyDescent="0.25">
      <c r="A6" s="6" t="s">
        <v>2</v>
      </c>
      <c r="B6" s="107" t="s">
        <v>18</v>
      </c>
      <c r="C6" s="108"/>
      <c r="D6" s="109"/>
      <c r="S6" s="4" t="s">
        <v>11</v>
      </c>
      <c r="U6" s="5" t="s">
        <v>12</v>
      </c>
    </row>
    <row r="7" spans="1:21" x14ac:dyDescent="0.25">
      <c r="A7" s="6" t="s">
        <v>13</v>
      </c>
      <c r="B7" s="104">
        <f>D47</f>
        <v>223</v>
      </c>
      <c r="C7" s="105"/>
      <c r="D7" s="106"/>
      <c r="S7" s="4" t="s">
        <v>14</v>
      </c>
      <c r="U7" s="5" t="s">
        <v>15</v>
      </c>
    </row>
    <row r="8" spans="1:21" ht="47.25" customHeight="1" x14ac:dyDescent="0.25">
      <c r="A8" s="6" t="s">
        <v>16</v>
      </c>
      <c r="B8" s="23" t="s">
        <v>112</v>
      </c>
      <c r="C8" s="39"/>
      <c r="D8" s="39"/>
      <c r="S8" s="4" t="s">
        <v>17</v>
      </c>
      <c r="U8" s="5" t="s">
        <v>18</v>
      </c>
    </row>
    <row r="9" spans="1:21" ht="75.75" customHeight="1" x14ac:dyDescent="0.25">
      <c r="A9" s="6" t="s">
        <v>19</v>
      </c>
      <c r="B9" s="40" t="s">
        <v>178</v>
      </c>
      <c r="C9" s="40"/>
      <c r="D9" s="40"/>
      <c r="S9" s="4" t="s">
        <v>20</v>
      </c>
      <c r="U9" s="5" t="s">
        <v>10</v>
      </c>
    </row>
    <row r="10" spans="1:21" x14ac:dyDescent="0.25">
      <c r="A10" s="6" t="s">
        <v>21</v>
      </c>
      <c r="B10" s="89" t="s">
        <v>47</v>
      </c>
      <c r="C10" s="90"/>
      <c r="D10" s="91"/>
      <c r="S10" s="4" t="s">
        <v>22</v>
      </c>
      <c r="U10" s="5" t="s">
        <v>23</v>
      </c>
    </row>
    <row r="11" spans="1:21" x14ac:dyDescent="0.25">
      <c r="A11" s="6" t="s">
        <v>24</v>
      </c>
      <c r="B11" s="89" t="s">
        <v>47</v>
      </c>
      <c r="C11" s="90"/>
      <c r="D11" s="91"/>
      <c r="S11" s="4" t="s">
        <v>25</v>
      </c>
      <c r="U11" s="5" t="s">
        <v>26</v>
      </c>
    </row>
    <row r="12" spans="1:21" x14ac:dyDescent="0.25">
      <c r="A12" s="6" t="s">
        <v>27</v>
      </c>
      <c r="B12" s="92" t="s">
        <v>35</v>
      </c>
      <c r="C12" s="93"/>
      <c r="D12" s="94"/>
      <c r="S12" s="4" t="s">
        <v>28</v>
      </c>
      <c r="U12" s="5" t="s">
        <v>29</v>
      </c>
    </row>
    <row r="13" spans="1:21" x14ac:dyDescent="0.25">
      <c r="A13" s="95" t="s">
        <v>30</v>
      </c>
      <c r="B13" s="96"/>
      <c r="C13" s="96"/>
      <c r="D13" s="97"/>
    </row>
    <row r="14" spans="1:21" x14ac:dyDescent="0.25">
      <c r="A14" s="98"/>
      <c r="B14" s="99"/>
      <c r="C14" s="99"/>
      <c r="D14" s="100"/>
    </row>
    <row r="15" spans="1:21" ht="15.75" thickBot="1" x14ac:dyDescent="0.3">
      <c r="A15" s="12" t="s">
        <v>31</v>
      </c>
      <c r="B15" s="12" t="s">
        <v>32</v>
      </c>
      <c r="C15" s="12" t="s">
        <v>33</v>
      </c>
      <c r="D15" s="12" t="s">
        <v>13</v>
      </c>
    </row>
    <row r="16" spans="1:21" ht="16.5" thickBot="1" x14ac:dyDescent="0.3">
      <c r="A16" s="13" t="s">
        <v>116</v>
      </c>
      <c r="B16" s="14" t="s">
        <v>117</v>
      </c>
      <c r="C16" s="15">
        <v>40</v>
      </c>
      <c r="D16" s="15">
        <v>4</v>
      </c>
    </row>
    <row r="17" spans="1:4" ht="16.5" thickBot="1" x14ac:dyDescent="0.3">
      <c r="A17" s="16" t="s">
        <v>118</v>
      </c>
      <c r="B17" s="17" t="s">
        <v>119</v>
      </c>
      <c r="C17" s="18">
        <v>40</v>
      </c>
      <c r="D17" s="18">
        <v>4</v>
      </c>
    </row>
    <row r="18" spans="1:4" ht="16.5" thickBot="1" x14ac:dyDescent="0.3">
      <c r="A18" s="16" t="s">
        <v>120</v>
      </c>
      <c r="B18" s="17" t="s">
        <v>121</v>
      </c>
      <c r="C18" s="18">
        <v>30</v>
      </c>
      <c r="D18" s="18">
        <v>3</v>
      </c>
    </row>
    <row r="19" spans="1:4" ht="16.5" thickBot="1" x14ac:dyDescent="0.3">
      <c r="A19" s="16" t="s">
        <v>122</v>
      </c>
      <c r="B19" s="17" t="s">
        <v>123</v>
      </c>
      <c r="C19" s="18">
        <v>40</v>
      </c>
      <c r="D19" s="18">
        <v>4</v>
      </c>
    </row>
    <row r="20" spans="1:4" ht="16.5" thickBot="1" x14ac:dyDescent="0.3">
      <c r="A20" s="16" t="s">
        <v>124</v>
      </c>
      <c r="B20" s="17" t="s">
        <v>125</v>
      </c>
      <c r="C20" s="18">
        <v>40</v>
      </c>
      <c r="D20" s="18">
        <v>4</v>
      </c>
    </row>
    <row r="21" spans="1:4" ht="16.5" thickBot="1" x14ac:dyDescent="0.3">
      <c r="A21" s="16" t="s">
        <v>126</v>
      </c>
      <c r="B21" s="17" t="s">
        <v>127</v>
      </c>
      <c r="C21" s="18">
        <v>30</v>
      </c>
      <c r="D21" s="18">
        <v>3</v>
      </c>
    </row>
    <row r="22" spans="1:4" ht="16.5" thickBot="1" x14ac:dyDescent="0.3">
      <c r="A22" s="16" t="s">
        <v>128</v>
      </c>
      <c r="B22" s="17" t="s">
        <v>129</v>
      </c>
      <c r="C22" s="18">
        <v>30</v>
      </c>
      <c r="D22" s="18">
        <v>3</v>
      </c>
    </row>
    <row r="23" spans="1:4" ht="16.5" thickBot="1" x14ac:dyDescent="0.3">
      <c r="A23" s="16" t="s">
        <v>130</v>
      </c>
      <c r="B23" s="17" t="s">
        <v>131</v>
      </c>
      <c r="C23" s="18">
        <v>30</v>
      </c>
      <c r="D23" s="18">
        <v>3</v>
      </c>
    </row>
    <row r="24" spans="1:4" ht="16.5" thickBot="1" x14ac:dyDescent="0.3">
      <c r="A24" s="16" t="s">
        <v>132</v>
      </c>
      <c r="B24" s="17" t="s">
        <v>133</v>
      </c>
      <c r="C24" s="18">
        <v>30</v>
      </c>
      <c r="D24" s="18">
        <v>3</v>
      </c>
    </row>
    <row r="25" spans="1:4" ht="16.5" thickBot="1" x14ac:dyDescent="0.3">
      <c r="A25" s="16" t="s">
        <v>134</v>
      </c>
      <c r="B25" s="17" t="s">
        <v>135</v>
      </c>
      <c r="C25" s="18">
        <v>40</v>
      </c>
      <c r="D25" s="18">
        <v>4</v>
      </c>
    </row>
    <row r="26" spans="1:4" ht="16.5" thickBot="1" x14ac:dyDescent="0.3">
      <c r="A26" s="16" t="s">
        <v>136</v>
      </c>
      <c r="B26" s="17" t="s">
        <v>137</v>
      </c>
      <c r="C26" s="18">
        <v>480</v>
      </c>
      <c r="D26" s="18">
        <v>48</v>
      </c>
    </row>
    <row r="27" spans="1:4" ht="16.5" thickBot="1" x14ac:dyDescent="0.3">
      <c r="A27" s="16" t="s">
        <v>138</v>
      </c>
      <c r="B27" s="17" t="s">
        <v>139</v>
      </c>
      <c r="C27" s="18">
        <v>30</v>
      </c>
      <c r="D27" s="18">
        <v>3</v>
      </c>
    </row>
    <row r="28" spans="1:4" ht="16.5" thickBot="1" x14ac:dyDescent="0.3">
      <c r="A28" s="16" t="s">
        <v>140</v>
      </c>
      <c r="B28" s="17" t="s">
        <v>141</v>
      </c>
      <c r="C28" s="18">
        <v>30</v>
      </c>
      <c r="D28" s="18">
        <v>3</v>
      </c>
    </row>
    <row r="29" spans="1:4" ht="16.5" thickBot="1" x14ac:dyDescent="0.3">
      <c r="A29" s="16" t="s">
        <v>142</v>
      </c>
      <c r="B29" s="17" t="s">
        <v>143</v>
      </c>
      <c r="C29" s="18">
        <v>30</v>
      </c>
      <c r="D29" s="18">
        <v>3</v>
      </c>
    </row>
    <row r="30" spans="1:4" ht="16.5" thickBot="1" x14ac:dyDescent="0.3">
      <c r="A30" s="16" t="s">
        <v>144</v>
      </c>
      <c r="B30" s="17" t="s">
        <v>145</v>
      </c>
      <c r="C30" s="18">
        <v>30</v>
      </c>
      <c r="D30" s="18">
        <v>3</v>
      </c>
    </row>
    <row r="31" spans="1:4" ht="16.5" thickBot="1" x14ac:dyDescent="0.3">
      <c r="A31" s="16" t="s">
        <v>146</v>
      </c>
      <c r="B31" s="17" t="s">
        <v>147</v>
      </c>
      <c r="C31" s="18">
        <v>30</v>
      </c>
      <c r="D31" s="18">
        <v>3</v>
      </c>
    </row>
    <row r="32" spans="1:4" ht="16.5" thickBot="1" x14ac:dyDescent="0.3">
      <c r="A32" s="16" t="s">
        <v>148</v>
      </c>
      <c r="B32" s="17" t="s">
        <v>149</v>
      </c>
      <c r="C32" s="18">
        <v>30</v>
      </c>
      <c r="D32" s="18">
        <v>3</v>
      </c>
    </row>
    <row r="33" spans="1:4" ht="16.5" thickBot="1" x14ac:dyDescent="0.3">
      <c r="A33" s="16" t="s">
        <v>150</v>
      </c>
      <c r="B33" s="17" t="s">
        <v>151</v>
      </c>
      <c r="C33" s="18">
        <v>30</v>
      </c>
      <c r="D33" s="18">
        <v>3</v>
      </c>
    </row>
    <row r="34" spans="1:4" ht="16.5" thickBot="1" x14ac:dyDescent="0.3">
      <c r="A34" s="16" t="s">
        <v>152</v>
      </c>
      <c r="B34" s="17" t="s">
        <v>153</v>
      </c>
      <c r="C34" s="18">
        <v>30</v>
      </c>
      <c r="D34" s="18">
        <v>3</v>
      </c>
    </row>
    <row r="35" spans="1:4" ht="16.5" thickBot="1" x14ac:dyDescent="0.3">
      <c r="A35" s="16" t="s">
        <v>154</v>
      </c>
      <c r="B35" s="17" t="s">
        <v>155</v>
      </c>
      <c r="C35" s="18">
        <v>480</v>
      </c>
      <c r="D35" s="18">
        <v>48</v>
      </c>
    </row>
    <row r="36" spans="1:4" ht="16.5" thickBot="1" x14ac:dyDescent="0.3">
      <c r="A36" s="16" t="s">
        <v>157</v>
      </c>
      <c r="B36" s="17" t="s">
        <v>158</v>
      </c>
      <c r="C36" s="18">
        <v>40</v>
      </c>
      <c r="D36" s="18">
        <v>4</v>
      </c>
    </row>
    <row r="37" spans="1:4" ht="16.5" thickBot="1" x14ac:dyDescent="0.3">
      <c r="A37" s="16" t="s">
        <v>159</v>
      </c>
      <c r="B37" s="17" t="s">
        <v>160</v>
      </c>
      <c r="C37" s="18">
        <v>40</v>
      </c>
      <c r="D37" s="18">
        <v>4</v>
      </c>
    </row>
    <row r="38" spans="1:4" ht="16.5" thickBot="1" x14ac:dyDescent="0.3">
      <c r="A38" s="16" t="s">
        <v>161</v>
      </c>
      <c r="B38" s="17" t="s">
        <v>162</v>
      </c>
      <c r="C38" s="18">
        <v>30</v>
      </c>
      <c r="D38" s="18">
        <v>3</v>
      </c>
    </row>
    <row r="39" spans="1:4" ht="16.5" thickBot="1" x14ac:dyDescent="0.3">
      <c r="A39" s="16" t="s">
        <v>163</v>
      </c>
      <c r="B39" s="17" t="s">
        <v>143</v>
      </c>
      <c r="C39" s="18">
        <v>40</v>
      </c>
      <c r="D39" s="18">
        <v>4</v>
      </c>
    </row>
    <row r="40" spans="1:4" ht="16.5" thickBot="1" x14ac:dyDescent="0.3">
      <c r="A40" s="16" t="s">
        <v>164</v>
      </c>
      <c r="B40" s="17" t="s">
        <v>145</v>
      </c>
      <c r="C40" s="18">
        <v>30</v>
      </c>
      <c r="D40" s="18">
        <v>3</v>
      </c>
    </row>
    <row r="41" spans="1:4" ht="16.5" thickBot="1" x14ac:dyDescent="0.3">
      <c r="A41" s="16" t="s">
        <v>165</v>
      </c>
      <c r="B41" s="17" t="s">
        <v>166</v>
      </c>
      <c r="C41" s="18">
        <v>30</v>
      </c>
      <c r="D41" s="18">
        <v>3</v>
      </c>
    </row>
    <row r="42" spans="1:4" ht="16.5" thickBot="1" x14ac:dyDescent="0.3">
      <c r="A42" s="16" t="s">
        <v>167</v>
      </c>
      <c r="B42" s="17" t="s">
        <v>147</v>
      </c>
      <c r="C42" s="18">
        <v>40</v>
      </c>
      <c r="D42" s="18">
        <v>4</v>
      </c>
    </row>
    <row r="43" spans="1:4" ht="16.5" thickBot="1" x14ac:dyDescent="0.3">
      <c r="A43" s="16" t="s">
        <v>168</v>
      </c>
      <c r="B43" s="17" t="s">
        <v>169</v>
      </c>
      <c r="C43" s="18">
        <v>40</v>
      </c>
      <c r="D43" s="18">
        <v>4</v>
      </c>
    </row>
    <row r="44" spans="1:4" ht="16.5" thickBot="1" x14ac:dyDescent="0.3">
      <c r="A44" s="16" t="s">
        <v>170</v>
      </c>
      <c r="B44" s="17" t="s">
        <v>153</v>
      </c>
      <c r="C44" s="18">
        <v>40</v>
      </c>
      <c r="D44" s="18">
        <v>4</v>
      </c>
    </row>
    <row r="45" spans="1:4" ht="16.5" thickBot="1" x14ac:dyDescent="0.3">
      <c r="A45" s="16" t="s">
        <v>171</v>
      </c>
      <c r="B45" s="17" t="s">
        <v>172</v>
      </c>
      <c r="C45" s="18">
        <v>30</v>
      </c>
      <c r="D45" s="18">
        <v>3</v>
      </c>
    </row>
    <row r="46" spans="1:4" ht="19.5" customHeight="1" x14ac:dyDescent="0.25">
      <c r="A46" s="43" t="s">
        <v>173</v>
      </c>
      <c r="B46" s="44" t="s">
        <v>174</v>
      </c>
      <c r="C46" s="45">
        <v>320</v>
      </c>
      <c r="D46" s="45">
        <v>32</v>
      </c>
    </row>
    <row r="47" spans="1:4" x14ac:dyDescent="0.25">
      <c r="A47" s="46"/>
      <c r="B47" s="8"/>
      <c r="C47" s="11">
        <f>SUM(C16:C46)</f>
        <v>2230</v>
      </c>
      <c r="D47" s="11">
        <f>SUBTOTAL(109,D16:D46)</f>
        <v>223</v>
      </c>
    </row>
  </sheetData>
  <mergeCells count="11">
    <mergeCell ref="B6:D6"/>
    <mergeCell ref="A1:D1"/>
    <mergeCell ref="B2:D2"/>
    <mergeCell ref="B3:D3"/>
    <mergeCell ref="B4:D4"/>
    <mergeCell ref="B5:D5"/>
    <mergeCell ref="A13:D14"/>
    <mergeCell ref="B7:D7"/>
    <mergeCell ref="B10:D10"/>
    <mergeCell ref="B11:D11"/>
    <mergeCell ref="B12:D12"/>
  </mergeCells>
  <dataValidations count="2">
    <dataValidation type="list" allowBlank="1" showInputMessage="1" showErrorMessage="1" sqref="B5">
      <formula1>$S$3:$S$12</formula1>
    </dataValidation>
    <dataValidation type="list" allowBlank="1" showInputMessage="1" showErrorMessage="1" sqref="B6">
      <formula1>$U$3:$U$12</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workbookViewId="0">
      <selection activeCell="B44" sqref="B44:B48"/>
    </sheetView>
  </sheetViews>
  <sheetFormatPr defaultRowHeight="15" x14ac:dyDescent="0.25"/>
  <cols>
    <col min="1" max="1" width="27" style="9" customWidth="1"/>
    <col min="2" max="2" width="52.7109375" style="9" customWidth="1"/>
    <col min="3" max="3" width="9.140625" style="9"/>
    <col min="4" max="4" width="10.140625" style="9" customWidth="1"/>
    <col min="5" max="18" width="9.140625" style="9"/>
    <col min="19" max="19" width="27.7109375" style="9" customWidth="1"/>
    <col min="20" max="16384" width="9.140625" style="9"/>
  </cols>
  <sheetData>
    <row r="1" spans="1:21" ht="31.5" customHeight="1" thickBot="1" x14ac:dyDescent="0.3">
      <c r="A1" s="101" t="s">
        <v>34</v>
      </c>
      <c r="B1" s="102"/>
      <c r="C1" s="102"/>
      <c r="D1" s="103"/>
    </row>
    <row r="2" spans="1:21" ht="15.75" x14ac:dyDescent="0.25">
      <c r="A2" s="10" t="s">
        <v>0</v>
      </c>
      <c r="B2" s="110" t="s">
        <v>177</v>
      </c>
      <c r="C2" s="111"/>
      <c r="D2" s="112"/>
      <c r="S2" s="2" t="s">
        <v>1</v>
      </c>
      <c r="U2" s="3" t="s">
        <v>2</v>
      </c>
    </row>
    <row r="3" spans="1:21" ht="15.75" x14ac:dyDescent="0.25">
      <c r="A3" s="1" t="s">
        <v>3</v>
      </c>
      <c r="B3" s="113" t="s">
        <v>45</v>
      </c>
      <c r="C3" s="114"/>
      <c r="D3" s="115"/>
      <c r="S3" s="4" t="s">
        <v>4</v>
      </c>
      <c r="U3" s="5">
        <v>10</v>
      </c>
    </row>
    <row r="4" spans="1:21" ht="15.75" x14ac:dyDescent="0.25">
      <c r="A4" s="6" t="s">
        <v>5</v>
      </c>
      <c r="B4" s="116" t="s">
        <v>46</v>
      </c>
      <c r="C4" s="117"/>
      <c r="D4" s="118"/>
      <c r="S4" s="4" t="s">
        <v>6</v>
      </c>
      <c r="U4" s="5" t="s">
        <v>7</v>
      </c>
    </row>
    <row r="5" spans="1:21" x14ac:dyDescent="0.25">
      <c r="A5" s="6" t="s">
        <v>1</v>
      </c>
      <c r="B5" s="92" t="s">
        <v>242</v>
      </c>
      <c r="C5" s="93"/>
      <c r="D5" s="94"/>
      <c r="S5" s="4" t="s">
        <v>8</v>
      </c>
      <c r="U5" s="5" t="s">
        <v>9</v>
      </c>
    </row>
    <row r="6" spans="1:21" ht="30" x14ac:dyDescent="0.25">
      <c r="A6" s="6" t="s">
        <v>2</v>
      </c>
      <c r="B6" s="107" t="s">
        <v>12</v>
      </c>
      <c r="C6" s="108"/>
      <c r="D6" s="109"/>
      <c r="S6" s="4" t="s">
        <v>242</v>
      </c>
      <c r="U6" s="5" t="s">
        <v>12</v>
      </c>
    </row>
    <row r="7" spans="1:21" x14ac:dyDescent="0.25">
      <c r="A7" s="6" t="s">
        <v>13</v>
      </c>
      <c r="B7" s="104">
        <f>D49</f>
        <v>240</v>
      </c>
      <c r="C7" s="105"/>
      <c r="D7" s="106"/>
      <c r="S7" s="4" t="s">
        <v>14</v>
      </c>
      <c r="U7" s="5" t="s">
        <v>15</v>
      </c>
    </row>
    <row r="8" spans="1:21" ht="47.25" customHeight="1" x14ac:dyDescent="0.25">
      <c r="A8" s="6" t="s">
        <v>16</v>
      </c>
      <c r="B8" s="23" t="s">
        <v>180</v>
      </c>
      <c r="C8" s="39"/>
      <c r="D8" s="39"/>
      <c r="S8" s="4" t="s">
        <v>17</v>
      </c>
      <c r="U8" s="5" t="s">
        <v>18</v>
      </c>
    </row>
    <row r="9" spans="1:21" ht="75.75" customHeight="1" x14ac:dyDescent="0.25">
      <c r="A9" s="6" t="s">
        <v>19</v>
      </c>
      <c r="B9" s="40" t="s">
        <v>179</v>
      </c>
      <c r="C9" s="40"/>
      <c r="D9" s="40"/>
      <c r="S9" s="4" t="s">
        <v>20</v>
      </c>
      <c r="U9" s="5" t="s">
        <v>10</v>
      </c>
    </row>
    <row r="10" spans="1:21" x14ac:dyDescent="0.25">
      <c r="A10" s="6" t="s">
        <v>21</v>
      </c>
      <c r="B10" s="89" t="s">
        <v>47</v>
      </c>
      <c r="C10" s="90"/>
      <c r="D10" s="91"/>
      <c r="S10" s="4" t="s">
        <v>22</v>
      </c>
      <c r="U10" s="5" t="s">
        <v>23</v>
      </c>
    </row>
    <row r="11" spans="1:21" x14ac:dyDescent="0.25">
      <c r="A11" s="6" t="s">
        <v>24</v>
      </c>
      <c r="B11" s="89" t="s">
        <v>47</v>
      </c>
      <c r="C11" s="90"/>
      <c r="D11" s="91"/>
      <c r="S11" s="4" t="s">
        <v>25</v>
      </c>
      <c r="U11" s="5" t="s">
        <v>26</v>
      </c>
    </row>
    <row r="12" spans="1:21" x14ac:dyDescent="0.25">
      <c r="A12" s="6" t="s">
        <v>27</v>
      </c>
      <c r="B12" s="92" t="s">
        <v>35</v>
      </c>
      <c r="C12" s="93"/>
      <c r="D12" s="94"/>
      <c r="S12" s="4" t="s">
        <v>28</v>
      </c>
      <c r="U12" s="5" t="s">
        <v>29</v>
      </c>
    </row>
    <row r="13" spans="1:21" x14ac:dyDescent="0.25">
      <c r="A13" s="95" t="s">
        <v>30</v>
      </c>
      <c r="B13" s="96"/>
      <c r="C13" s="96"/>
      <c r="D13" s="97"/>
    </row>
    <row r="14" spans="1:21" x14ac:dyDescent="0.25">
      <c r="A14" s="98"/>
      <c r="B14" s="99"/>
      <c r="C14" s="99"/>
      <c r="D14" s="100"/>
    </row>
    <row r="15" spans="1:21" ht="15.75" thickBot="1" x14ac:dyDescent="0.3">
      <c r="A15" s="12" t="s">
        <v>31</v>
      </c>
      <c r="B15" s="12" t="s">
        <v>32</v>
      </c>
      <c r="C15" s="12" t="s">
        <v>33</v>
      </c>
      <c r="D15" s="12" t="s">
        <v>13</v>
      </c>
    </row>
    <row r="16" spans="1:21" ht="32.25" thickBot="1" x14ac:dyDescent="0.3">
      <c r="A16" s="13" t="s">
        <v>181</v>
      </c>
      <c r="B16" s="14" t="s">
        <v>182</v>
      </c>
      <c r="C16" s="15">
        <v>120</v>
      </c>
      <c r="D16" s="15">
        <v>12</v>
      </c>
    </row>
    <row r="17" spans="1:4" ht="16.5" thickBot="1" x14ac:dyDescent="0.3">
      <c r="A17" s="16" t="s">
        <v>183</v>
      </c>
      <c r="B17" s="17" t="s">
        <v>184</v>
      </c>
      <c r="C17" s="18">
        <v>30</v>
      </c>
      <c r="D17" s="18">
        <v>3</v>
      </c>
    </row>
    <row r="18" spans="1:4" ht="16.5" thickBot="1" x14ac:dyDescent="0.3">
      <c r="A18" s="16" t="s">
        <v>185</v>
      </c>
      <c r="B18" s="17" t="s">
        <v>186</v>
      </c>
      <c r="C18" s="18">
        <v>20</v>
      </c>
      <c r="D18" s="18">
        <v>2</v>
      </c>
    </row>
    <row r="19" spans="1:4" ht="16.5" thickBot="1" x14ac:dyDescent="0.3">
      <c r="A19" s="16" t="s">
        <v>187</v>
      </c>
      <c r="B19" s="17" t="s">
        <v>188</v>
      </c>
      <c r="C19" s="18">
        <v>30</v>
      </c>
      <c r="D19" s="18">
        <v>3</v>
      </c>
    </row>
    <row r="20" spans="1:4" ht="16.5" thickBot="1" x14ac:dyDescent="0.3">
      <c r="A20" s="16" t="s">
        <v>189</v>
      </c>
      <c r="B20" s="17" t="s">
        <v>190</v>
      </c>
      <c r="C20" s="18">
        <v>60</v>
      </c>
      <c r="D20" s="18">
        <v>6</v>
      </c>
    </row>
    <row r="21" spans="1:4" ht="16.5" thickBot="1" x14ac:dyDescent="0.3">
      <c r="A21" s="16" t="s">
        <v>191</v>
      </c>
      <c r="B21" s="17" t="s">
        <v>192</v>
      </c>
      <c r="C21" s="18">
        <v>40</v>
      </c>
      <c r="D21" s="18">
        <v>4</v>
      </c>
    </row>
    <row r="22" spans="1:4" ht="16.5" thickBot="1" x14ac:dyDescent="0.3">
      <c r="A22" s="16" t="s">
        <v>193</v>
      </c>
      <c r="B22" s="17" t="s">
        <v>194</v>
      </c>
      <c r="C22" s="18">
        <v>20</v>
      </c>
      <c r="D22" s="18">
        <v>2</v>
      </c>
    </row>
    <row r="23" spans="1:4" ht="16.5" thickBot="1" x14ac:dyDescent="0.3">
      <c r="A23" s="16" t="s">
        <v>195</v>
      </c>
      <c r="B23" s="17" t="s">
        <v>196</v>
      </c>
      <c r="C23" s="18">
        <v>20</v>
      </c>
      <c r="D23" s="18">
        <v>2</v>
      </c>
    </row>
    <row r="24" spans="1:4" ht="16.5" thickBot="1" x14ac:dyDescent="0.3">
      <c r="A24" s="16" t="s">
        <v>197</v>
      </c>
      <c r="B24" s="17" t="s">
        <v>198</v>
      </c>
      <c r="C24" s="18">
        <v>30</v>
      </c>
      <c r="D24" s="18">
        <v>3</v>
      </c>
    </row>
    <row r="25" spans="1:4" ht="16.5" thickBot="1" x14ac:dyDescent="0.3">
      <c r="A25" s="16" t="s">
        <v>199</v>
      </c>
      <c r="B25" s="17" t="s">
        <v>200</v>
      </c>
      <c r="C25" s="18">
        <v>60</v>
      </c>
      <c r="D25" s="18">
        <v>6</v>
      </c>
    </row>
    <row r="26" spans="1:4" ht="16.5" thickBot="1" x14ac:dyDescent="0.3">
      <c r="A26" s="16" t="s">
        <v>201</v>
      </c>
      <c r="B26" s="17" t="s">
        <v>202</v>
      </c>
      <c r="C26" s="18">
        <v>20</v>
      </c>
      <c r="D26" s="18">
        <v>2</v>
      </c>
    </row>
    <row r="27" spans="1:4" ht="16.5" thickBot="1" x14ac:dyDescent="0.3">
      <c r="A27" s="16" t="s">
        <v>203</v>
      </c>
      <c r="B27" s="17" t="s">
        <v>204</v>
      </c>
      <c r="C27" s="18">
        <v>20</v>
      </c>
      <c r="D27" s="18">
        <v>2</v>
      </c>
    </row>
    <row r="28" spans="1:4" ht="16.5" thickBot="1" x14ac:dyDescent="0.3">
      <c r="A28" s="16" t="s">
        <v>205</v>
      </c>
      <c r="B28" s="17" t="s">
        <v>206</v>
      </c>
      <c r="C28" s="18">
        <v>40</v>
      </c>
      <c r="D28" s="18">
        <v>4</v>
      </c>
    </row>
    <row r="29" spans="1:4" ht="16.5" thickBot="1" x14ac:dyDescent="0.3">
      <c r="A29" s="16" t="s">
        <v>207</v>
      </c>
      <c r="B29" s="17" t="s">
        <v>208</v>
      </c>
      <c r="C29" s="18">
        <v>20</v>
      </c>
      <c r="D29" s="18">
        <v>2</v>
      </c>
    </row>
    <row r="30" spans="1:4" ht="16.5" thickBot="1" x14ac:dyDescent="0.3">
      <c r="A30" s="16" t="s">
        <v>209</v>
      </c>
      <c r="B30" s="17" t="s">
        <v>210</v>
      </c>
      <c r="C30" s="18">
        <v>30</v>
      </c>
      <c r="D30" s="18">
        <v>3</v>
      </c>
    </row>
    <row r="31" spans="1:4" ht="16.5" thickBot="1" x14ac:dyDescent="0.3">
      <c r="A31" s="16" t="s">
        <v>211</v>
      </c>
      <c r="B31" s="17" t="s">
        <v>212</v>
      </c>
      <c r="C31" s="18">
        <v>30</v>
      </c>
      <c r="D31" s="18">
        <v>3</v>
      </c>
    </row>
    <row r="32" spans="1:4" ht="16.5" thickBot="1" x14ac:dyDescent="0.3">
      <c r="A32" s="16" t="s">
        <v>213</v>
      </c>
      <c r="B32" s="17" t="s">
        <v>214</v>
      </c>
      <c r="C32" s="18">
        <v>20</v>
      </c>
      <c r="D32" s="18">
        <v>2</v>
      </c>
    </row>
    <row r="33" spans="1:4" ht="16.5" thickBot="1" x14ac:dyDescent="0.3">
      <c r="A33" s="16" t="s">
        <v>215</v>
      </c>
      <c r="B33" s="17" t="s">
        <v>216</v>
      </c>
      <c r="C33" s="18">
        <v>20</v>
      </c>
      <c r="D33" s="18">
        <v>2</v>
      </c>
    </row>
    <row r="34" spans="1:4" ht="16.5" thickBot="1" x14ac:dyDescent="0.3">
      <c r="A34" s="16" t="s">
        <v>217</v>
      </c>
      <c r="B34" s="17" t="s">
        <v>218</v>
      </c>
      <c r="C34" s="18">
        <v>20</v>
      </c>
      <c r="D34" s="18">
        <v>2</v>
      </c>
    </row>
    <row r="35" spans="1:4" ht="16.5" thickBot="1" x14ac:dyDescent="0.3">
      <c r="A35" s="16" t="s">
        <v>219</v>
      </c>
      <c r="B35" s="17" t="s">
        <v>220</v>
      </c>
      <c r="C35" s="18">
        <v>20</v>
      </c>
      <c r="D35" s="18">
        <v>2</v>
      </c>
    </row>
    <row r="36" spans="1:4" ht="16.5" thickBot="1" x14ac:dyDescent="0.3">
      <c r="A36" s="16" t="s">
        <v>221</v>
      </c>
      <c r="B36" s="17" t="s">
        <v>222</v>
      </c>
      <c r="C36" s="18">
        <v>20</v>
      </c>
      <c r="D36" s="18">
        <v>2</v>
      </c>
    </row>
    <row r="37" spans="1:4" ht="16.5" thickBot="1" x14ac:dyDescent="0.3">
      <c r="A37" s="16" t="s">
        <v>223</v>
      </c>
      <c r="B37" s="17" t="s">
        <v>224</v>
      </c>
      <c r="C37" s="18">
        <v>20</v>
      </c>
      <c r="D37" s="18">
        <v>2</v>
      </c>
    </row>
    <row r="38" spans="1:4" ht="16.5" thickBot="1" x14ac:dyDescent="0.3">
      <c r="A38" s="16" t="s">
        <v>225</v>
      </c>
      <c r="B38" s="17" t="s">
        <v>226</v>
      </c>
      <c r="C38" s="18">
        <v>20</v>
      </c>
      <c r="D38" s="18">
        <v>2</v>
      </c>
    </row>
    <row r="39" spans="1:4" ht="16.5" thickBot="1" x14ac:dyDescent="0.3">
      <c r="A39" s="16" t="s">
        <v>227</v>
      </c>
      <c r="B39" s="17" t="s">
        <v>228</v>
      </c>
      <c r="C39" s="18">
        <v>30</v>
      </c>
      <c r="D39" s="18">
        <v>3</v>
      </c>
    </row>
    <row r="40" spans="1:4" ht="16.5" thickBot="1" x14ac:dyDescent="0.3">
      <c r="A40" s="16" t="s">
        <v>229</v>
      </c>
      <c r="B40" s="17" t="s">
        <v>230</v>
      </c>
      <c r="C40" s="18">
        <v>20</v>
      </c>
      <c r="D40" s="18">
        <v>2</v>
      </c>
    </row>
    <row r="41" spans="1:4" ht="16.5" thickBot="1" x14ac:dyDescent="0.3">
      <c r="A41" s="16" t="s">
        <v>231</v>
      </c>
      <c r="B41" s="17" t="s">
        <v>232</v>
      </c>
      <c r="C41" s="18">
        <v>20</v>
      </c>
      <c r="D41" s="18">
        <v>2</v>
      </c>
    </row>
    <row r="42" spans="1:4" ht="16.5" thickBot="1" x14ac:dyDescent="0.3">
      <c r="A42" s="16" t="s">
        <v>233</v>
      </c>
      <c r="B42" s="17" t="s">
        <v>234</v>
      </c>
      <c r="C42" s="18">
        <v>60</v>
      </c>
      <c r="D42" s="18">
        <v>6</v>
      </c>
    </row>
    <row r="43" spans="1:4" ht="16.5" thickBot="1" x14ac:dyDescent="0.3">
      <c r="A43" s="16" t="s">
        <v>235</v>
      </c>
      <c r="B43" s="17" t="s">
        <v>236</v>
      </c>
      <c r="C43" s="18">
        <v>20</v>
      </c>
      <c r="D43" s="18">
        <v>2</v>
      </c>
    </row>
    <row r="44" spans="1:4" ht="16.5" thickBot="1" x14ac:dyDescent="0.3">
      <c r="A44" s="16"/>
      <c r="B44" s="17" t="s">
        <v>237</v>
      </c>
      <c r="C44" s="18">
        <v>160</v>
      </c>
      <c r="D44" s="18">
        <v>16</v>
      </c>
    </row>
    <row r="45" spans="1:4" ht="16.5" thickBot="1" x14ac:dyDescent="0.3">
      <c r="A45" s="16"/>
      <c r="B45" s="17" t="s">
        <v>241</v>
      </c>
      <c r="C45" s="18">
        <v>240</v>
      </c>
      <c r="D45" s="18">
        <v>24</v>
      </c>
    </row>
    <row r="46" spans="1:4" ht="16.5" thickBot="1" x14ac:dyDescent="0.3">
      <c r="A46" s="16"/>
      <c r="B46" s="17" t="s">
        <v>238</v>
      </c>
      <c r="C46" s="18">
        <v>40</v>
      </c>
      <c r="D46" s="18">
        <v>4</v>
      </c>
    </row>
    <row r="47" spans="1:4" ht="16.5" thickBot="1" x14ac:dyDescent="0.3">
      <c r="A47" s="16"/>
      <c r="B47" s="17" t="s">
        <v>239</v>
      </c>
      <c r="C47" s="18">
        <v>100</v>
      </c>
      <c r="D47" s="18">
        <v>10</v>
      </c>
    </row>
    <row r="48" spans="1:4" ht="32.25" thickBot="1" x14ac:dyDescent="0.3">
      <c r="A48" s="16"/>
      <c r="B48" s="17" t="s">
        <v>240</v>
      </c>
      <c r="C48" s="18">
        <v>980</v>
      </c>
      <c r="D48" s="18">
        <v>98</v>
      </c>
    </row>
    <row r="49" spans="1:4" x14ac:dyDescent="0.25">
      <c r="A49" s="46"/>
      <c r="B49" s="8"/>
      <c r="C49" s="11">
        <f>SUM(C16:C48)</f>
        <v>2400</v>
      </c>
      <c r="D49" s="11">
        <f>SUBTOTAL(109,D16:D48)</f>
        <v>240</v>
      </c>
    </row>
  </sheetData>
  <mergeCells count="11">
    <mergeCell ref="B7:D7"/>
    <mergeCell ref="B10:D10"/>
    <mergeCell ref="B11:D11"/>
    <mergeCell ref="B12:D12"/>
    <mergeCell ref="A13:D14"/>
    <mergeCell ref="B6:D6"/>
    <mergeCell ref="A1:D1"/>
    <mergeCell ref="B2:D2"/>
    <mergeCell ref="B3:D3"/>
    <mergeCell ref="B4:D4"/>
    <mergeCell ref="B5:D5"/>
  </mergeCells>
  <dataValidations count="2">
    <dataValidation type="list" allowBlank="1" showInputMessage="1" showErrorMessage="1" sqref="B6">
      <formula1>$U$3:$U$12</formula1>
    </dataValidation>
    <dataValidation type="list" allowBlank="1" showInputMessage="1" showErrorMessage="1" sqref="B5">
      <formula1>$S$3:$S$12</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workbookViewId="0">
      <selection activeCell="C54" sqref="C54:D54"/>
    </sheetView>
  </sheetViews>
  <sheetFormatPr defaultRowHeight="15" x14ac:dyDescent="0.25"/>
  <cols>
    <col min="1" max="1" width="27" style="9" customWidth="1"/>
    <col min="2" max="2" width="52.7109375" style="9" customWidth="1"/>
    <col min="3" max="3" width="9.140625" style="9"/>
    <col min="4" max="4" width="10.140625" style="9" customWidth="1"/>
    <col min="5" max="18" width="9.140625" style="9"/>
    <col min="19" max="19" width="27.7109375" style="9" customWidth="1"/>
    <col min="20" max="16384" width="9.140625" style="9"/>
  </cols>
  <sheetData>
    <row r="1" spans="1:21" ht="31.5" customHeight="1" thickBot="1" x14ac:dyDescent="0.3">
      <c r="A1" s="101" t="s">
        <v>34</v>
      </c>
      <c r="B1" s="102"/>
      <c r="C1" s="102"/>
      <c r="D1" s="103"/>
    </row>
    <row r="2" spans="1:21" ht="15.75" x14ac:dyDescent="0.25">
      <c r="A2" s="10" t="s">
        <v>0</v>
      </c>
      <c r="B2" s="110" t="s">
        <v>243</v>
      </c>
      <c r="C2" s="111"/>
      <c r="D2" s="112"/>
      <c r="S2" s="2" t="s">
        <v>1</v>
      </c>
      <c r="U2" s="3" t="s">
        <v>2</v>
      </c>
    </row>
    <row r="3" spans="1:21" ht="15.75" x14ac:dyDescent="0.25">
      <c r="A3" s="1" t="s">
        <v>3</v>
      </c>
      <c r="B3" s="113" t="s">
        <v>244</v>
      </c>
      <c r="C3" s="114"/>
      <c r="D3" s="115"/>
      <c r="S3" s="4" t="s">
        <v>4</v>
      </c>
      <c r="U3" s="5">
        <v>10</v>
      </c>
    </row>
    <row r="4" spans="1:21" ht="15.75" x14ac:dyDescent="0.25">
      <c r="A4" s="6" t="s">
        <v>5</v>
      </c>
      <c r="B4" s="116" t="s">
        <v>245</v>
      </c>
      <c r="C4" s="117"/>
      <c r="D4" s="118"/>
      <c r="S4" s="4" t="s">
        <v>6</v>
      </c>
      <c r="U4" s="5" t="s">
        <v>7</v>
      </c>
    </row>
    <row r="5" spans="1:21" x14ac:dyDescent="0.25">
      <c r="A5" s="6" t="s">
        <v>1</v>
      </c>
      <c r="B5" s="92" t="s">
        <v>14</v>
      </c>
      <c r="C5" s="93"/>
      <c r="D5" s="94"/>
      <c r="S5" s="4" t="s">
        <v>8</v>
      </c>
      <c r="U5" s="5" t="s">
        <v>9</v>
      </c>
    </row>
    <row r="6" spans="1:21" ht="30" x14ac:dyDescent="0.25">
      <c r="A6" s="6" t="s">
        <v>2</v>
      </c>
      <c r="B6" s="107" t="s">
        <v>15</v>
      </c>
      <c r="C6" s="108"/>
      <c r="D6" s="109"/>
      <c r="S6" s="4" t="s">
        <v>242</v>
      </c>
      <c r="U6" s="5" t="s">
        <v>12</v>
      </c>
    </row>
    <row r="7" spans="1:21" x14ac:dyDescent="0.25">
      <c r="A7" s="6" t="s">
        <v>13</v>
      </c>
      <c r="B7" s="104">
        <f>D54</f>
        <v>300</v>
      </c>
      <c r="C7" s="105"/>
      <c r="D7" s="106"/>
      <c r="S7" s="4" t="s">
        <v>14</v>
      </c>
      <c r="U7" s="5" t="s">
        <v>15</v>
      </c>
    </row>
    <row r="8" spans="1:21" ht="47.25" customHeight="1" x14ac:dyDescent="0.25">
      <c r="A8" s="6" t="s">
        <v>16</v>
      </c>
      <c r="B8" s="23" t="s">
        <v>316</v>
      </c>
      <c r="C8" s="39"/>
      <c r="D8" s="39"/>
      <c r="S8" s="4" t="s">
        <v>17</v>
      </c>
      <c r="U8" s="5" t="s">
        <v>18</v>
      </c>
    </row>
    <row r="9" spans="1:21" ht="62.25" customHeight="1" x14ac:dyDescent="0.25">
      <c r="A9" s="6" t="s">
        <v>19</v>
      </c>
      <c r="B9" s="40" t="s">
        <v>317</v>
      </c>
      <c r="C9" s="40"/>
      <c r="D9" s="40"/>
      <c r="S9" s="4" t="s">
        <v>20</v>
      </c>
      <c r="U9" s="5" t="s">
        <v>10</v>
      </c>
    </row>
    <row r="10" spans="1:21" x14ac:dyDescent="0.25">
      <c r="A10" s="6" t="s">
        <v>21</v>
      </c>
      <c r="B10" s="89" t="s">
        <v>47</v>
      </c>
      <c r="C10" s="90"/>
      <c r="D10" s="91"/>
      <c r="S10" s="4" t="s">
        <v>22</v>
      </c>
      <c r="U10" s="5" t="s">
        <v>23</v>
      </c>
    </row>
    <row r="11" spans="1:21" x14ac:dyDescent="0.25">
      <c r="A11" s="6" t="s">
        <v>24</v>
      </c>
      <c r="B11" s="89" t="s">
        <v>47</v>
      </c>
      <c r="C11" s="90"/>
      <c r="D11" s="91"/>
      <c r="S11" s="4" t="s">
        <v>25</v>
      </c>
      <c r="U11" s="5" t="s">
        <v>26</v>
      </c>
    </row>
    <row r="12" spans="1:21" x14ac:dyDescent="0.25">
      <c r="A12" s="6" t="s">
        <v>27</v>
      </c>
      <c r="B12" s="92" t="s">
        <v>35</v>
      </c>
      <c r="C12" s="93"/>
      <c r="D12" s="94"/>
      <c r="S12" s="4" t="s">
        <v>28</v>
      </c>
      <c r="U12" s="5" t="s">
        <v>29</v>
      </c>
    </row>
    <row r="13" spans="1:21" x14ac:dyDescent="0.25">
      <c r="A13" s="95" t="s">
        <v>30</v>
      </c>
      <c r="B13" s="96"/>
      <c r="C13" s="96"/>
      <c r="D13" s="97"/>
    </row>
    <row r="14" spans="1:21" x14ac:dyDescent="0.25">
      <c r="A14" s="98"/>
      <c r="B14" s="99"/>
      <c r="C14" s="99"/>
      <c r="D14" s="100"/>
    </row>
    <row r="15" spans="1:21" ht="15.75" thickBot="1" x14ac:dyDescent="0.3">
      <c r="A15" s="12" t="s">
        <v>31</v>
      </c>
      <c r="B15" s="12" t="s">
        <v>32</v>
      </c>
      <c r="C15" s="51" t="s">
        <v>33</v>
      </c>
      <c r="D15" s="51" t="s">
        <v>13</v>
      </c>
    </row>
    <row r="16" spans="1:21" ht="16.5" thickBot="1" x14ac:dyDescent="0.3">
      <c r="A16" s="13" t="s">
        <v>246</v>
      </c>
      <c r="B16" s="49" t="s">
        <v>247</v>
      </c>
      <c r="C16" s="52">
        <v>30</v>
      </c>
      <c r="D16" s="52">
        <v>3</v>
      </c>
    </row>
    <row r="17" spans="1:4" ht="16.5" thickBot="1" x14ac:dyDescent="0.3">
      <c r="A17" s="16" t="s">
        <v>248</v>
      </c>
      <c r="B17" s="50" t="s">
        <v>249</v>
      </c>
      <c r="C17" s="52">
        <v>30</v>
      </c>
      <c r="D17" s="52">
        <v>3</v>
      </c>
    </row>
    <row r="18" spans="1:4" ht="16.5" thickBot="1" x14ac:dyDescent="0.3">
      <c r="A18" s="16" t="s">
        <v>250</v>
      </c>
      <c r="B18" s="50" t="s">
        <v>251</v>
      </c>
      <c r="C18" s="52">
        <v>30</v>
      </c>
      <c r="D18" s="52">
        <v>3</v>
      </c>
    </row>
    <row r="19" spans="1:4" ht="16.5" thickBot="1" x14ac:dyDescent="0.3">
      <c r="A19" s="16" t="s">
        <v>252</v>
      </c>
      <c r="B19" s="50" t="s">
        <v>253</v>
      </c>
      <c r="C19" s="52">
        <v>30</v>
      </c>
      <c r="D19" s="52">
        <v>3</v>
      </c>
    </row>
    <row r="20" spans="1:4" ht="16.5" thickBot="1" x14ac:dyDescent="0.3">
      <c r="A20" s="16" t="s">
        <v>254</v>
      </c>
      <c r="B20" s="50" t="s">
        <v>255</v>
      </c>
      <c r="C20" s="52">
        <v>90</v>
      </c>
      <c r="D20" s="52">
        <v>9</v>
      </c>
    </row>
    <row r="21" spans="1:4" ht="16.5" thickBot="1" x14ac:dyDescent="0.3">
      <c r="A21" s="16" t="s">
        <v>256</v>
      </c>
      <c r="B21" s="50" t="s">
        <v>257</v>
      </c>
      <c r="C21" s="52">
        <v>90</v>
      </c>
      <c r="D21" s="52">
        <v>9</v>
      </c>
    </row>
    <row r="22" spans="1:4" ht="16.5" thickBot="1" x14ac:dyDescent="0.3">
      <c r="A22" s="16" t="s">
        <v>258</v>
      </c>
      <c r="B22" s="50" t="s">
        <v>259</v>
      </c>
      <c r="C22" s="52">
        <v>30</v>
      </c>
      <c r="D22" s="52">
        <v>3</v>
      </c>
    </row>
    <row r="23" spans="1:4" ht="16.5" thickBot="1" x14ac:dyDescent="0.3">
      <c r="A23" s="16" t="s">
        <v>260</v>
      </c>
      <c r="B23" s="50" t="s">
        <v>63</v>
      </c>
      <c r="C23" s="53">
        <v>30</v>
      </c>
      <c r="D23" s="52">
        <v>3</v>
      </c>
    </row>
    <row r="24" spans="1:4" ht="16.5" thickBot="1" x14ac:dyDescent="0.3">
      <c r="A24" s="16" t="s">
        <v>261</v>
      </c>
      <c r="B24" s="17" t="s">
        <v>262</v>
      </c>
      <c r="C24" s="48">
        <v>30</v>
      </c>
      <c r="D24" s="52">
        <v>3</v>
      </c>
    </row>
    <row r="25" spans="1:4" ht="16.5" thickBot="1" x14ac:dyDescent="0.3">
      <c r="A25" s="16" t="s">
        <v>263</v>
      </c>
      <c r="B25" s="17" t="s">
        <v>264</v>
      </c>
      <c r="C25" s="18">
        <v>80</v>
      </c>
      <c r="D25" s="18">
        <v>8</v>
      </c>
    </row>
    <row r="26" spans="1:4" ht="16.5" thickBot="1" x14ac:dyDescent="0.3">
      <c r="A26" s="16" t="s">
        <v>265</v>
      </c>
      <c r="B26" s="17" t="s">
        <v>266</v>
      </c>
      <c r="C26" s="18">
        <v>80</v>
      </c>
      <c r="D26" s="18">
        <v>8</v>
      </c>
    </row>
    <row r="27" spans="1:4" ht="16.5" thickBot="1" x14ac:dyDescent="0.3">
      <c r="A27" s="16" t="s">
        <v>267</v>
      </c>
      <c r="B27" s="17" t="s">
        <v>268</v>
      </c>
      <c r="C27" s="18">
        <v>90</v>
      </c>
      <c r="D27" s="18">
        <v>9</v>
      </c>
    </row>
    <row r="28" spans="1:4" ht="16.5" thickBot="1" x14ac:dyDescent="0.3">
      <c r="A28" s="16" t="s">
        <v>269</v>
      </c>
      <c r="B28" s="17" t="s">
        <v>270</v>
      </c>
      <c r="C28" s="18">
        <v>90</v>
      </c>
      <c r="D28" s="18">
        <v>9</v>
      </c>
    </row>
    <row r="29" spans="1:4" ht="16.5" thickBot="1" x14ac:dyDescent="0.3">
      <c r="A29" s="16" t="s">
        <v>271</v>
      </c>
      <c r="B29" s="17" t="s">
        <v>272</v>
      </c>
      <c r="C29" s="18">
        <v>30</v>
      </c>
      <c r="D29" s="18">
        <v>3</v>
      </c>
    </row>
    <row r="30" spans="1:4" ht="16.5" thickBot="1" x14ac:dyDescent="0.3">
      <c r="A30" s="16" t="s">
        <v>273</v>
      </c>
      <c r="B30" s="17" t="s">
        <v>274</v>
      </c>
      <c r="C30" s="18">
        <v>60</v>
      </c>
      <c r="D30" s="18">
        <v>6</v>
      </c>
    </row>
    <row r="31" spans="1:4" ht="16.5" thickBot="1" x14ac:dyDescent="0.3">
      <c r="A31" s="16" t="s">
        <v>275</v>
      </c>
      <c r="B31" s="17" t="s">
        <v>276</v>
      </c>
      <c r="C31" s="18">
        <v>30</v>
      </c>
      <c r="D31" s="18">
        <v>3</v>
      </c>
    </row>
    <row r="32" spans="1:4" ht="16.5" thickBot="1" x14ac:dyDescent="0.3">
      <c r="A32" s="16" t="s">
        <v>277</v>
      </c>
      <c r="B32" s="17" t="s">
        <v>94</v>
      </c>
      <c r="C32" s="18">
        <v>30</v>
      </c>
      <c r="D32" s="18">
        <v>3</v>
      </c>
    </row>
    <row r="33" spans="1:4" ht="16.5" thickBot="1" x14ac:dyDescent="0.3">
      <c r="A33" s="16" t="s">
        <v>278</v>
      </c>
      <c r="B33" s="17" t="s">
        <v>279</v>
      </c>
      <c r="C33" s="18">
        <v>90</v>
      </c>
      <c r="D33" s="18">
        <v>9</v>
      </c>
    </row>
    <row r="34" spans="1:4" ht="16.5" thickBot="1" x14ac:dyDescent="0.3">
      <c r="A34" s="16" t="s">
        <v>280</v>
      </c>
      <c r="B34" s="17" t="s">
        <v>281</v>
      </c>
      <c r="C34" s="18">
        <v>90</v>
      </c>
      <c r="D34" s="18">
        <v>9</v>
      </c>
    </row>
    <row r="35" spans="1:4" ht="16.5" thickBot="1" x14ac:dyDescent="0.3">
      <c r="A35" s="16" t="s">
        <v>282</v>
      </c>
      <c r="B35" s="17" t="s">
        <v>283</v>
      </c>
      <c r="C35" s="18">
        <v>30</v>
      </c>
      <c r="D35" s="18">
        <v>3</v>
      </c>
    </row>
    <row r="36" spans="1:4" ht="16.5" thickBot="1" x14ac:dyDescent="0.3">
      <c r="A36" s="16" t="s">
        <v>284</v>
      </c>
      <c r="B36" s="17" t="s">
        <v>90</v>
      </c>
      <c r="C36" s="18">
        <v>60</v>
      </c>
      <c r="D36" s="18">
        <v>6</v>
      </c>
    </row>
    <row r="37" spans="1:4" ht="16.5" thickBot="1" x14ac:dyDescent="0.3">
      <c r="A37" s="16" t="s">
        <v>285</v>
      </c>
      <c r="B37" s="17" t="s">
        <v>286</v>
      </c>
      <c r="C37" s="18">
        <v>30</v>
      </c>
      <c r="D37" s="18">
        <v>3</v>
      </c>
    </row>
    <row r="38" spans="1:4" ht="16.5" thickBot="1" x14ac:dyDescent="0.3">
      <c r="A38" s="16" t="s">
        <v>287</v>
      </c>
      <c r="B38" s="17" t="s">
        <v>288</v>
      </c>
      <c r="C38" s="18">
        <v>60</v>
      </c>
      <c r="D38" s="18">
        <v>6</v>
      </c>
    </row>
    <row r="39" spans="1:4" ht="16.5" thickBot="1" x14ac:dyDescent="0.3">
      <c r="A39" s="16" t="s">
        <v>289</v>
      </c>
      <c r="B39" s="17" t="s">
        <v>290</v>
      </c>
      <c r="C39" s="18">
        <v>30</v>
      </c>
      <c r="D39" s="18">
        <v>3</v>
      </c>
    </row>
    <row r="40" spans="1:4" ht="16.5" thickBot="1" x14ac:dyDescent="0.3">
      <c r="A40" s="16" t="s">
        <v>291</v>
      </c>
      <c r="B40" s="17" t="s">
        <v>292</v>
      </c>
      <c r="C40" s="18">
        <v>60</v>
      </c>
      <c r="D40" s="18">
        <v>6</v>
      </c>
    </row>
    <row r="41" spans="1:4" ht="16.5" thickBot="1" x14ac:dyDescent="0.3">
      <c r="A41" s="16" t="s">
        <v>293</v>
      </c>
      <c r="B41" s="17" t="s">
        <v>294</v>
      </c>
      <c r="C41" s="18">
        <v>90</v>
      </c>
      <c r="D41" s="18">
        <v>9</v>
      </c>
    </row>
    <row r="42" spans="1:4" ht="16.5" thickBot="1" x14ac:dyDescent="0.3">
      <c r="A42" s="16" t="s">
        <v>295</v>
      </c>
      <c r="B42" s="17" t="s">
        <v>296</v>
      </c>
      <c r="C42" s="18">
        <v>60</v>
      </c>
      <c r="D42" s="18">
        <v>6</v>
      </c>
    </row>
    <row r="43" spans="1:4" ht="16.5" thickBot="1" x14ac:dyDescent="0.3">
      <c r="A43" s="16" t="s">
        <v>297</v>
      </c>
      <c r="B43" s="17" t="s">
        <v>46</v>
      </c>
      <c r="C43" s="18">
        <v>30</v>
      </c>
      <c r="D43" s="18">
        <v>3</v>
      </c>
    </row>
    <row r="44" spans="1:4" ht="16.5" thickBot="1" x14ac:dyDescent="0.3">
      <c r="A44" s="16" t="s">
        <v>298</v>
      </c>
      <c r="B44" s="17" t="s">
        <v>98</v>
      </c>
      <c r="C44" s="18">
        <v>60</v>
      </c>
      <c r="D44" s="18">
        <v>6</v>
      </c>
    </row>
    <row r="45" spans="1:4" ht="16.5" thickBot="1" x14ac:dyDescent="0.3">
      <c r="A45" s="16" t="s">
        <v>299</v>
      </c>
      <c r="B45" s="17" t="s">
        <v>300</v>
      </c>
      <c r="C45" s="18">
        <v>60</v>
      </c>
      <c r="D45" s="18">
        <v>6</v>
      </c>
    </row>
    <row r="46" spans="1:4" ht="16.5" thickBot="1" x14ac:dyDescent="0.3">
      <c r="A46" s="16" t="s">
        <v>301</v>
      </c>
      <c r="B46" s="17" t="s">
        <v>302</v>
      </c>
      <c r="C46" s="18">
        <v>60</v>
      </c>
      <c r="D46" s="18">
        <v>6</v>
      </c>
    </row>
    <row r="47" spans="1:4" ht="16.5" thickBot="1" x14ac:dyDescent="0.3">
      <c r="A47" s="16" t="s">
        <v>303</v>
      </c>
      <c r="B47" s="17" t="s">
        <v>304</v>
      </c>
      <c r="C47" s="18">
        <v>80</v>
      </c>
      <c r="D47" s="18">
        <v>8</v>
      </c>
    </row>
    <row r="48" spans="1:4" ht="16.5" thickBot="1" x14ac:dyDescent="0.3">
      <c r="A48" s="16" t="s">
        <v>305</v>
      </c>
      <c r="B48" s="17" t="s">
        <v>306</v>
      </c>
      <c r="C48" s="18">
        <v>500</v>
      </c>
      <c r="D48" s="18">
        <v>50</v>
      </c>
    </row>
    <row r="49" spans="1:4" ht="16.5" thickBot="1" x14ac:dyDescent="0.3">
      <c r="A49" s="16" t="s">
        <v>307</v>
      </c>
      <c r="B49" s="17" t="s">
        <v>308</v>
      </c>
      <c r="C49" s="18">
        <v>30</v>
      </c>
      <c r="D49" s="18">
        <v>3</v>
      </c>
    </row>
    <row r="50" spans="1:4" ht="16.5" thickBot="1" x14ac:dyDescent="0.3">
      <c r="A50" s="16" t="s">
        <v>309</v>
      </c>
      <c r="B50" s="17" t="s">
        <v>310</v>
      </c>
      <c r="C50" s="18">
        <v>30</v>
      </c>
      <c r="D50" s="18">
        <v>3</v>
      </c>
    </row>
    <row r="51" spans="1:4" ht="16.5" thickBot="1" x14ac:dyDescent="0.3">
      <c r="A51" s="16" t="s">
        <v>311</v>
      </c>
      <c r="B51" s="17" t="s">
        <v>312</v>
      </c>
      <c r="C51" s="18">
        <v>30</v>
      </c>
      <c r="D51" s="18">
        <v>3</v>
      </c>
    </row>
    <row r="52" spans="1:4" ht="16.5" thickBot="1" x14ac:dyDescent="0.3">
      <c r="A52" s="16" t="s">
        <v>313</v>
      </c>
      <c r="B52" s="47" t="s">
        <v>314</v>
      </c>
      <c r="C52" s="18">
        <v>280</v>
      </c>
      <c r="D52" s="18">
        <v>28</v>
      </c>
    </row>
    <row r="53" spans="1:4" ht="16.5" thickBot="1" x14ac:dyDescent="0.3">
      <c r="A53" s="16"/>
      <c r="B53" s="47" t="s">
        <v>315</v>
      </c>
      <c r="C53" s="18">
        <v>360</v>
      </c>
      <c r="D53" s="18">
        <v>36</v>
      </c>
    </row>
    <row r="54" spans="1:4" x14ac:dyDescent="0.25">
      <c r="A54" s="46"/>
      <c r="B54" s="8"/>
      <c r="C54" s="11">
        <f>SUM(C16:C53)</f>
        <v>3000</v>
      </c>
      <c r="D54" s="11">
        <f>SUBTOTAL(109,D16:D53)</f>
        <v>300</v>
      </c>
    </row>
  </sheetData>
  <mergeCells count="11">
    <mergeCell ref="B7:D7"/>
    <mergeCell ref="B10:D10"/>
    <mergeCell ref="B11:D11"/>
    <mergeCell ref="B12:D12"/>
    <mergeCell ref="A13:D14"/>
    <mergeCell ref="B6:D6"/>
    <mergeCell ref="A1:D1"/>
    <mergeCell ref="B2:D2"/>
    <mergeCell ref="B3:D3"/>
    <mergeCell ref="B4:D4"/>
    <mergeCell ref="B5:D5"/>
  </mergeCells>
  <dataValidations count="2">
    <dataValidation type="list" allowBlank="1" showInputMessage="1" showErrorMessage="1" sqref="B5">
      <formula1>$S$3:$S$12</formula1>
    </dataValidation>
    <dataValidation type="list" allowBlank="1" showInputMessage="1" showErrorMessage="1" sqref="B6">
      <formula1>$U$3:$U$12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topLeftCell="A34" workbookViewId="0">
      <selection activeCell="B10" sqref="B10:D10"/>
    </sheetView>
  </sheetViews>
  <sheetFormatPr defaultRowHeight="15" x14ac:dyDescent="0.25"/>
  <cols>
    <col min="1" max="1" width="27" style="9" customWidth="1"/>
    <col min="2" max="2" width="52.7109375" style="9" customWidth="1"/>
    <col min="3" max="3" width="9.140625" style="9"/>
    <col min="4" max="4" width="10.140625" style="9" customWidth="1"/>
    <col min="5" max="18" width="9.140625" style="9"/>
    <col min="19" max="19" width="27.7109375" style="9" customWidth="1"/>
    <col min="20" max="16384" width="9.140625" style="9"/>
  </cols>
  <sheetData>
    <row r="1" spans="1:21" ht="31.5" customHeight="1" thickBot="1" x14ac:dyDescent="0.3">
      <c r="A1" s="101" t="s">
        <v>34</v>
      </c>
      <c r="B1" s="102"/>
      <c r="C1" s="102"/>
      <c r="D1" s="103"/>
    </row>
    <row r="2" spans="1:21" ht="15.75" x14ac:dyDescent="0.25">
      <c r="A2" s="10" t="s">
        <v>0</v>
      </c>
      <c r="B2" s="110" t="s">
        <v>318</v>
      </c>
      <c r="C2" s="111"/>
      <c r="D2" s="112"/>
      <c r="S2" s="2" t="s">
        <v>1</v>
      </c>
      <c r="U2" s="3" t="s">
        <v>2</v>
      </c>
    </row>
    <row r="3" spans="1:21" ht="15.75" x14ac:dyDescent="0.25">
      <c r="A3" s="1" t="s">
        <v>3</v>
      </c>
      <c r="B3" s="113" t="s">
        <v>361</v>
      </c>
      <c r="C3" s="114"/>
      <c r="D3" s="115"/>
      <c r="S3" s="4" t="s">
        <v>4</v>
      </c>
      <c r="U3" s="5">
        <v>10</v>
      </c>
    </row>
    <row r="4" spans="1:21" ht="15.75" x14ac:dyDescent="0.25">
      <c r="A4" s="6" t="s">
        <v>5</v>
      </c>
      <c r="B4" s="116" t="s">
        <v>362</v>
      </c>
      <c r="C4" s="117"/>
      <c r="D4" s="118"/>
      <c r="S4" s="4" t="s">
        <v>6</v>
      </c>
      <c r="U4" s="5" t="s">
        <v>7</v>
      </c>
    </row>
    <row r="5" spans="1:21" x14ac:dyDescent="0.25">
      <c r="A5" s="6" t="s">
        <v>1</v>
      </c>
      <c r="B5" s="92" t="s">
        <v>242</v>
      </c>
      <c r="C5" s="93"/>
      <c r="D5" s="94"/>
      <c r="S5" s="4" t="s">
        <v>8</v>
      </c>
      <c r="U5" s="5" t="s">
        <v>9</v>
      </c>
    </row>
    <row r="6" spans="1:21" ht="14.25" customHeight="1" x14ac:dyDescent="0.25">
      <c r="A6" s="6" t="s">
        <v>2</v>
      </c>
      <c r="B6" s="107" t="s">
        <v>12</v>
      </c>
      <c r="C6" s="108"/>
      <c r="D6" s="109"/>
      <c r="S6" s="4" t="s">
        <v>242</v>
      </c>
      <c r="U6" s="5" t="s">
        <v>12</v>
      </c>
    </row>
    <row r="7" spans="1:21" x14ac:dyDescent="0.25">
      <c r="A7" s="6" t="s">
        <v>13</v>
      </c>
      <c r="B7" s="104">
        <f>D42</f>
        <v>240</v>
      </c>
      <c r="C7" s="105"/>
      <c r="D7" s="106"/>
      <c r="S7" s="4" t="s">
        <v>14</v>
      </c>
      <c r="U7" s="5" t="s">
        <v>15</v>
      </c>
    </row>
    <row r="8" spans="1:21" ht="47.25" customHeight="1" x14ac:dyDescent="0.25">
      <c r="A8" s="6" t="s">
        <v>16</v>
      </c>
      <c r="B8" s="23" t="s">
        <v>319</v>
      </c>
      <c r="C8" s="39"/>
      <c r="D8" s="39"/>
      <c r="S8" s="4" t="s">
        <v>17</v>
      </c>
      <c r="U8" s="5" t="s">
        <v>18</v>
      </c>
    </row>
    <row r="9" spans="1:21" ht="62.25" customHeight="1" x14ac:dyDescent="0.25">
      <c r="A9" s="6" t="s">
        <v>19</v>
      </c>
      <c r="B9" s="40" t="s">
        <v>363</v>
      </c>
      <c r="C9" s="40"/>
      <c r="D9" s="40"/>
      <c r="S9" s="4" t="s">
        <v>20</v>
      </c>
      <c r="U9" s="5" t="s">
        <v>10</v>
      </c>
    </row>
    <row r="10" spans="1:21" x14ac:dyDescent="0.25">
      <c r="A10" s="6" t="s">
        <v>21</v>
      </c>
      <c r="B10" s="89" t="s">
        <v>47</v>
      </c>
      <c r="C10" s="90"/>
      <c r="D10" s="91"/>
      <c r="S10" s="4" t="s">
        <v>22</v>
      </c>
      <c r="U10" s="5" t="s">
        <v>23</v>
      </c>
    </row>
    <row r="11" spans="1:21" x14ac:dyDescent="0.25">
      <c r="A11" s="6" t="s">
        <v>24</v>
      </c>
      <c r="B11" s="89" t="s">
        <v>47</v>
      </c>
      <c r="C11" s="90"/>
      <c r="D11" s="91"/>
      <c r="S11" s="4" t="s">
        <v>25</v>
      </c>
      <c r="U11" s="5" t="s">
        <v>26</v>
      </c>
    </row>
    <row r="12" spans="1:21" x14ac:dyDescent="0.25">
      <c r="A12" s="6" t="s">
        <v>27</v>
      </c>
      <c r="B12" s="92" t="s">
        <v>35</v>
      </c>
      <c r="C12" s="93"/>
      <c r="D12" s="94"/>
      <c r="S12" s="4" t="s">
        <v>28</v>
      </c>
      <c r="U12" s="5" t="s">
        <v>29</v>
      </c>
    </row>
    <row r="13" spans="1:21" x14ac:dyDescent="0.25">
      <c r="A13" s="95" t="s">
        <v>30</v>
      </c>
      <c r="B13" s="96"/>
      <c r="C13" s="96"/>
      <c r="D13" s="97"/>
    </row>
    <row r="14" spans="1:21" x14ac:dyDescent="0.25">
      <c r="A14" s="98"/>
      <c r="B14" s="99"/>
      <c r="C14" s="99"/>
      <c r="D14" s="100"/>
    </row>
    <row r="15" spans="1:21" ht="15.75" thickBot="1" x14ac:dyDescent="0.3">
      <c r="A15" s="54" t="s">
        <v>31</v>
      </c>
      <c r="B15" s="54" t="s">
        <v>32</v>
      </c>
      <c r="C15" s="55" t="s">
        <v>33</v>
      </c>
      <c r="D15" s="55" t="s">
        <v>13</v>
      </c>
    </row>
    <row r="16" spans="1:21" ht="16.5" thickBot="1" x14ac:dyDescent="0.3">
      <c r="A16" s="56" t="s">
        <v>320</v>
      </c>
      <c r="B16" s="57" t="s">
        <v>321</v>
      </c>
      <c r="C16" s="58">
        <v>20</v>
      </c>
      <c r="D16" s="58">
        <v>2</v>
      </c>
    </row>
    <row r="17" spans="1:4" ht="16.5" thickBot="1" x14ac:dyDescent="0.3">
      <c r="A17" s="59" t="s">
        <v>322</v>
      </c>
      <c r="B17" s="60" t="s">
        <v>323</v>
      </c>
      <c r="C17" s="58">
        <v>20</v>
      </c>
      <c r="D17" s="58">
        <v>2</v>
      </c>
    </row>
    <row r="18" spans="1:4" ht="16.5" thickBot="1" x14ac:dyDescent="0.3">
      <c r="A18" s="59" t="s">
        <v>324</v>
      </c>
      <c r="B18" s="60" t="s">
        <v>325</v>
      </c>
      <c r="C18" s="58">
        <v>30</v>
      </c>
      <c r="D18" s="58">
        <v>3</v>
      </c>
    </row>
    <row r="19" spans="1:4" ht="16.5" thickBot="1" x14ac:dyDescent="0.3">
      <c r="A19" s="59" t="s">
        <v>326</v>
      </c>
      <c r="B19" s="61" t="s">
        <v>327</v>
      </c>
      <c r="C19" s="61">
        <v>20</v>
      </c>
      <c r="D19" s="61">
        <v>2</v>
      </c>
    </row>
    <row r="20" spans="1:4" ht="16.5" thickBot="1" x14ac:dyDescent="0.3">
      <c r="A20" s="59" t="s">
        <v>328</v>
      </c>
      <c r="B20" s="61" t="s">
        <v>329</v>
      </c>
      <c r="C20" s="61">
        <v>20</v>
      </c>
      <c r="D20" s="61">
        <v>2</v>
      </c>
    </row>
    <row r="21" spans="1:4" ht="16.5" thickBot="1" x14ac:dyDescent="0.3">
      <c r="A21" s="59" t="s">
        <v>330</v>
      </c>
      <c r="B21" s="61" t="s">
        <v>331</v>
      </c>
      <c r="C21" s="61">
        <v>20</v>
      </c>
      <c r="D21" s="61">
        <v>2</v>
      </c>
    </row>
    <row r="22" spans="1:4" ht="16.5" thickBot="1" x14ac:dyDescent="0.3">
      <c r="A22" s="59" t="s">
        <v>332</v>
      </c>
      <c r="B22" s="61" t="s">
        <v>333</v>
      </c>
      <c r="C22" s="61">
        <v>40</v>
      </c>
      <c r="D22" s="61">
        <v>4</v>
      </c>
    </row>
    <row r="23" spans="1:4" ht="16.5" thickBot="1" x14ac:dyDescent="0.3">
      <c r="A23" s="59" t="s">
        <v>334</v>
      </c>
      <c r="B23" s="61" t="s">
        <v>335</v>
      </c>
      <c r="C23" s="61">
        <v>50</v>
      </c>
      <c r="D23" s="61">
        <v>5</v>
      </c>
    </row>
    <row r="24" spans="1:4" ht="16.5" thickBot="1" x14ac:dyDescent="0.3">
      <c r="A24" s="59" t="s">
        <v>336</v>
      </c>
      <c r="B24" s="61" t="s">
        <v>337</v>
      </c>
      <c r="C24" s="61">
        <v>20</v>
      </c>
      <c r="D24" s="61">
        <v>2</v>
      </c>
    </row>
    <row r="25" spans="1:4" ht="16.5" thickBot="1" x14ac:dyDescent="0.3">
      <c r="A25" s="59" t="s">
        <v>334</v>
      </c>
      <c r="B25" s="61" t="s">
        <v>338</v>
      </c>
      <c r="C25" s="61">
        <v>50</v>
      </c>
      <c r="D25" s="61">
        <v>5</v>
      </c>
    </row>
    <row r="26" spans="1:4" ht="16.5" thickBot="1" x14ac:dyDescent="0.3">
      <c r="A26" s="59" t="s">
        <v>339</v>
      </c>
      <c r="B26" s="61" t="s">
        <v>340</v>
      </c>
      <c r="C26" s="61">
        <v>30</v>
      </c>
      <c r="D26" s="61">
        <v>3</v>
      </c>
    </row>
    <row r="27" spans="1:4" ht="16.5" thickBot="1" x14ac:dyDescent="0.3">
      <c r="A27" s="59" t="s">
        <v>341</v>
      </c>
      <c r="B27" s="61" t="s">
        <v>342</v>
      </c>
      <c r="C27" s="61">
        <v>40</v>
      </c>
      <c r="D27" s="61">
        <v>4</v>
      </c>
    </row>
    <row r="28" spans="1:4" ht="16.5" thickBot="1" x14ac:dyDescent="0.3">
      <c r="A28" s="59" t="s">
        <v>343</v>
      </c>
      <c r="B28" s="61" t="s">
        <v>344</v>
      </c>
      <c r="C28" s="61">
        <v>40</v>
      </c>
      <c r="D28" s="61">
        <v>4</v>
      </c>
    </row>
    <row r="29" spans="1:4" ht="15.75" x14ac:dyDescent="0.25">
      <c r="A29" s="62" t="s">
        <v>345</v>
      </c>
      <c r="B29" s="63" t="s">
        <v>346</v>
      </c>
      <c r="C29" s="63">
        <v>20</v>
      </c>
      <c r="D29" s="63">
        <v>2</v>
      </c>
    </row>
    <row r="30" spans="1:4" x14ac:dyDescent="0.25">
      <c r="A30" s="64" t="s">
        <v>347</v>
      </c>
      <c r="B30" s="64" t="s">
        <v>348</v>
      </c>
      <c r="C30" s="64">
        <v>30</v>
      </c>
      <c r="D30" s="64">
        <v>3</v>
      </c>
    </row>
    <row r="31" spans="1:4" x14ac:dyDescent="0.25">
      <c r="A31" s="64" t="s">
        <v>349</v>
      </c>
      <c r="B31" s="64" t="s">
        <v>350</v>
      </c>
      <c r="C31" s="64">
        <v>20</v>
      </c>
      <c r="D31" s="64">
        <v>2</v>
      </c>
    </row>
    <row r="32" spans="1:4" x14ac:dyDescent="0.25">
      <c r="A32" s="64"/>
      <c r="B32" s="64" t="s">
        <v>351</v>
      </c>
      <c r="C32" s="64">
        <v>160</v>
      </c>
      <c r="D32" s="64">
        <v>16</v>
      </c>
    </row>
    <row r="33" spans="1:4" x14ac:dyDescent="0.25">
      <c r="A33" s="64"/>
      <c r="B33" s="64" t="s">
        <v>352</v>
      </c>
      <c r="C33" s="64">
        <v>160</v>
      </c>
      <c r="D33" s="64">
        <v>16</v>
      </c>
    </row>
    <row r="34" spans="1:4" x14ac:dyDescent="0.25">
      <c r="A34" s="64"/>
      <c r="B34" s="64" t="s">
        <v>353</v>
      </c>
      <c r="C34" s="64">
        <v>240</v>
      </c>
      <c r="D34" s="64">
        <v>24</v>
      </c>
    </row>
    <row r="35" spans="1:4" x14ac:dyDescent="0.25">
      <c r="A35" s="64"/>
      <c r="B35" s="64" t="s">
        <v>354</v>
      </c>
      <c r="C35" s="64">
        <v>160</v>
      </c>
      <c r="D35" s="64">
        <v>16</v>
      </c>
    </row>
    <row r="36" spans="1:4" x14ac:dyDescent="0.25">
      <c r="A36" s="64"/>
      <c r="B36" s="64" t="s">
        <v>355</v>
      </c>
      <c r="C36" s="64">
        <v>120</v>
      </c>
      <c r="D36" s="64">
        <v>12</v>
      </c>
    </row>
    <row r="37" spans="1:4" x14ac:dyDescent="0.25">
      <c r="A37" s="64"/>
      <c r="B37" s="64" t="s">
        <v>356</v>
      </c>
      <c r="C37" s="64">
        <v>160</v>
      </c>
      <c r="D37" s="64">
        <v>16</v>
      </c>
    </row>
    <row r="38" spans="1:4" x14ac:dyDescent="0.25">
      <c r="A38" s="64"/>
      <c r="B38" s="64" t="s">
        <v>357</v>
      </c>
      <c r="C38" s="64">
        <v>160</v>
      </c>
      <c r="D38" s="64">
        <v>16</v>
      </c>
    </row>
    <row r="39" spans="1:4" x14ac:dyDescent="0.25">
      <c r="A39" s="64"/>
      <c r="B39" s="64" t="s">
        <v>358</v>
      </c>
      <c r="C39" s="64">
        <v>160</v>
      </c>
      <c r="D39" s="64">
        <v>16</v>
      </c>
    </row>
    <row r="40" spans="1:4" ht="15.75" x14ac:dyDescent="0.25">
      <c r="A40" s="58"/>
      <c r="B40" s="58" t="s">
        <v>359</v>
      </c>
      <c r="C40" s="58">
        <v>160</v>
      </c>
      <c r="D40" s="58">
        <v>16</v>
      </c>
    </row>
    <row r="41" spans="1:4" ht="16.5" thickBot="1" x14ac:dyDescent="0.3">
      <c r="A41" s="59"/>
      <c r="B41" s="61" t="s">
        <v>360</v>
      </c>
      <c r="C41" s="61">
        <v>450</v>
      </c>
      <c r="D41" s="61">
        <v>45</v>
      </c>
    </row>
    <row r="42" spans="1:4" x14ac:dyDescent="0.25">
      <c r="A42" s="65"/>
      <c r="B42" s="66"/>
      <c r="C42" s="11">
        <f>SUM(C5:C41)</f>
        <v>2400</v>
      </c>
      <c r="D42" s="11">
        <f>SUBTOTAL(109,D5:D41)</f>
        <v>240</v>
      </c>
    </row>
  </sheetData>
  <mergeCells count="11">
    <mergeCell ref="B7:D7"/>
    <mergeCell ref="B10:D10"/>
    <mergeCell ref="B11:D11"/>
    <mergeCell ref="B12:D12"/>
    <mergeCell ref="A13:D14"/>
    <mergeCell ref="B6:D6"/>
    <mergeCell ref="A1:D1"/>
    <mergeCell ref="B2:D2"/>
    <mergeCell ref="B3:D3"/>
    <mergeCell ref="B4:D4"/>
    <mergeCell ref="B5:D5"/>
  </mergeCells>
  <dataValidations count="2">
    <dataValidation type="list" allowBlank="1" showInputMessage="1" showErrorMessage="1" sqref="B6">
      <formula1>$U$3:$U$12</formula1>
    </dataValidation>
    <dataValidation type="list" allowBlank="1" showInputMessage="1" showErrorMessage="1" sqref="B5">
      <formula1>$S$3:$S$12</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workbookViewId="0">
      <selection activeCell="B9" sqref="B9"/>
    </sheetView>
  </sheetViews>
  <sheetFormatPr defaultRowHeight="15" x14ac:dyDescent="0.25"/>
  <cols>
    <col min="1" max="1" width="27" style="9" customWidth="1"/>
    <col min="2" max="2" width="52.7109375" style="9" customWidth="1"/>
    <col min="3" max="3" width="9.140625" style="9"/>
    <col min="4" max="4" width="10.140625" style="9" customWidth="1"/>
    <col min="5" max="18" width="9.140625" style="9"/>
    <col min="19" max="19" width="27.7109375" style="9" customWidth="1"/>
    <col min="20" max="16384" width="9.140625" style="9"/>
  </cols>
  <sheetData>
    <row r="1" spans="1:21" ht="31.5" customHeight="1" thickBot="1" x14ac:dyDescent="0.3">
      <c r="A1" s="101" t="s">
        <v>34</v>
      </c>
      <c r="B1" s="102"/>
      <c r="C1" s="102"/>
      <c r="D1" s="103"/>
    </row>
    <row r="2" spans="1:21" ht="15.75" x14ac:dyDescent="0.25">
      <c r="A2" s="10" t="s">
        <v>0</v>
      </c>
      <c r="B2" s="110" t="s">
        <v>113</v>
      </c>
      <c r="C2" s="111"/>
      <c r="D2" s="112"/>
      <c r="S2" s="2" t="s">
        <v>1</v>
      </c>
      <c r="U2" s="3" t="s">
        <v>2</v>
      </c>
    </row>
    <row r="3" spans="1:21" ht="15.75" x14ac:dyDescent="0.25">
      <c r="A3" s="1" t="s">
        <v>3</v>
      </c>
      <c r="B3" s="26" t="s">
        <v>364</v>
      </c>
      <c r="C3" s="27"/>
      <c r="D3" s="28"/>
      <c r="S3" s="4" t="s">
        <v>4</v>
      </c>
      <c r="U3" s="5">
        <v>10</v>
      </c>
    </row>
    <row r="4" spans="1:21" ht="15.75" x14ac:dyDescent="0.25">
      <c r="A4" s="6" t="s">
        <v>5</v>
      </c>
      <c r="B4" s="29" t="s">
        <v>115</v>
      </c>
      <c r="C4" s="30"/>
      <c r="D4" s="31"/>
      <c r="S4" s="4" t="s">
        <v>6</v>
      </c>
      <c r="U4" s="5" t="s">
        <v>7</v>
      </c>
    </row>
    <row r="5" spans="1:21" x14ac:dyDescent="0.25">
      <c r="A5" s="6" t="s">
        <v>1</v>
      </c>
      <c r="B5" s="92" t="s">
        <v>242</v>
      </c>
      <c r="C5" s="93"/>
      <c r="D5" s="94"/>
      <c r="S5" s="4" t="s">
        <v>8</v>
      </c>
      <c r="U5" s="5" t="s">
        <v>9</v>
      </c>
    </row>
    <row r="6" spans="1:21" ht="14.25" customHeight="1" x14ac:dyDescent="0.25">
      <c r="A6" s="6" t="s">
        <v>2</v>
      </c>
      <c r="B6" s="107" t="s">
        <v>15</v>
      </c>
      <c r="C6" s="108"/>
      <c r="D6" s="109"/>
      <c r="S6" s="4" t="s">
        <v>242</v>
      </c>
      <c r="U6" s="5" t="s">
        <v>12</v>
      </c>
    </row>
    <row r="7" spans="1:21" x14ac:dyDescent="0.25">
      <c r="A7" s="6" t="s">
        <v>13</v>
      </c>
      <c r="B7" s="104">
        <f>D68</f>
        <v>388</v>
      </c>
      <c r="C7" s="105"/>
      <c r="D7" s="106"/>
      <c r="S7" s="4" t="s">
        <v>14</v>
      </c>
      <c r="U7" s="5" t="s">
        <v>15</v>
      </c>
    </row>
    <row r="8" spans="1:21" ht="47.25" customHeight="1" x14ac:dyDescent="0.25">
      <c r="A8" s="6" t="s">
        <v>16</v>
      </c>
      <c r="B8" s="23" t="s">
        <v>365</v>
      </c>
      <c r="C8" s="39"/>
      <c r="D8" s="39"/>
      <c r="S8" s="4" t="s">
        <v>17</v>
      </c>
      <c r="U8" s="5" t="s">
        <v>18</v>
      </c>
    </row>
    <row r="9" spans="1:21" ht="62.25" customHeight="1" x14ac:dyDescent="0.25">
      <c r="A9" s="6" t="s">
        <v>19</v>
      </c>
      <c r="B9" s="40" t="s">
        <v>366</v>
      </c>
      <c r="C9" s="40"/>
      <c r="D9" s="40"/>
      <c r="S9" s="4" t="s">
        <v>20</v>
      </c>
      <c r="U9" s="5" t="s">
        <v>10</v>
      </c>
    </row>
    <row r="10" spans="1:21" x14ac:dyDescent="0.25">
      <c r="A10" s="6" t="s">
        <v>21</v>
      </c>
      <c r="B10" s="89" t="s">
        <v>47</v>
      </c>
      <c r="C10" s="90"/>
      <c r="D10" s="91"/>
      <c r="S10" s="4" t="s">
        <v>22</v>
      </c>
      <c r="U10" s="5" t="s">
        <v>23</v>
      </c>
    </row>
    <row r="11" spans="1:21" x14ac:dyDescent="0.25">
      <c r="A11" s="6" t="s">
        <v>24</v>
      </c>
      <c r="B11" s="89" t="s">
        <v>47</v>
      </c>
      <c r="C11" s="90"/>
      <c r="D11" s="91"/>
      <c r="S11" s="4" t="s">
        <v>25</v>
      </c>
      <c r="U11" s="5" t="s">
        <v>26</v>
      </c>
    </row>
    <row r="12" spans="1:21" x14ac:dyDescent="0.25">
      <c r="A12" s="6" t="s">
        <v>27</v>
      </c>
      <c r="B12" s="92" t="s">
        <v>35</v>
      </c>
      <c r="C12" s="93"/>
      <c r="D12" s="94"/>
      <c r="S12" s="4" t="s">
        <v>28</v>
      </c>
      <c r="U12" s="5" t="s">
        <v>29</v>
      </c>
    </row>
    <row r="13" spans="1:21" x14ac:dyDescent="0.25">
      <c r="A13" s="95" t="s">
        <v>30</v>
      </c>
      <c r="B13" s="96"/>
      <c r="C13" s="96"/>
      <c r="D13" s="97"/>
    </row>
    <row r="14" spans="1:21" x14ac:dyDescent="0.25">
      <c r="A14" s="98"/>
      <c r="B14" s="99"/>
      <c r="C14" s="99"/>
      <c r="D14" s="100"/>
    </row>
    <row r="15" spans="1:21" ht="15.75" thickBot="1" x14ac:dyDescent="0.3">
      <c r="A15" s="54" t="s">
        <v>31</v>
      </c>
      <c r="B15" s="54" t="s">
        <v>32</v>
      </c>
      <c r="C15" s="55" t="s">
        <v>33</v>
      </c>
      <c r="D15" s="55" t="s">
        <v>13</v>
      </c>
    </row>
    <row r="16" spans="1:21" ht="16.5" thickBot="1" x14ac:dyDescent="0.3">
      <c r="A16" s="56" t="s">
        <v>367</v>
      </c>
      <c r="B16" s="57" t="s">
        <v>381</v>
      </c>
      <c r="C16" s="58">
        <v>30</v>
      </c>
      <c r="D16" s="58">
        <v>3</v>
      </c>
    </row>
    <row r="17" spans="1:4" ht="16.5" thickBot="1" x14ac:dyDescent="0.3">
      <c r="A17" s="59" t="s">
        <v>368</v>
      </c>
      <c r="B17" s="60" t="s">
        <v>382</v>
      </c>
      <c r="C17" s="58">
        <v>50</v>
      </c>
      <c r="D17" s="58">
        <v>5</v>
      </c>
    </row>
    <row r="18" spans="1:4" ht="16.5" thickBot="1" x14ac:dyDescent="0.3">
      <c r="A18" s="59" t="s">
        <v>369</v>
      </c>
      <c r="B18" s="60" t="s">
        <v>383</v>
      </c>
      <c r="C18" s="58">
        <v>30</v>
      </c>
      <c r="D18" s="58">
        <v>3</v>
      </c>
    </row>
    <row r="19" spans="1:4" ht="16.5" thickBot="1" x14ac:dyDescent="0.3">
      <c r="A19" s="59" t="s">
        <v>370</v>
      </c>
      <c r="B19" s="61" t="s">
        <v>384</v>
      </c>
      <c r="C19" s="61">
        <v>60</v>
      </c>
      <c r="D19" s="61">
        <v>6</v>
      </c>
    </row>
    <row r="20" spans="1:4" ht="16.5" thickBot="1" x14ac:dyDescent="0.3">
      <c r="A20" s="59" t="s">
        <v>371</v>
      </c>
      <c r="B20" s="61" t="s">
        <v>385</v>
      </c>
      <c r="C20" s="61">
        <v>30</v>
      </c>
      <c r="D20" s="61">
        <v>3</v>
      </c>
    </row>
    <row r="21" spans="1:4" ht="16.5" thickBot="1" x14ac:dyDescent="0.3">
      <c r="A21" s="59" t="s">
        <v>372</v>
      </c>
      <c r="B21" s="61" t="s">
        <v>386</v>
      </c>
      <c r="C21" s="61">
        <v>30</v>
      </c>
      <c r="D21" s="61">
        <v>3</v>
      </c>
    </row>
    <row r="22" spans="1:4" ht="16.5" thickBot="1" x14ac:dyDescent="0.3">
      <c r="A22" s="59" t="s">
        <v>373</v>
      </c>
      <c r="B22" s="61" t="s">
        <v>387</v>
      </c>
      <c r="C22" s="61">
        <v>30</v>
      </c>
      <c r="D22" s="61">
        <v>3</v>
      </c>
    </row>
    <row r="23" spans="1:4" ht="16.5" thickBot="1" x14ac:dyDescent="0.3">
      <c r="A23" s="59" t="s">
        <v>374</v>
      </c>
      <c r="B23" s="61" t="s">
        <v>388</v>
      </c>
      <c r="C23" s="61">
        <v>30</v>
      </c>
      <c r="D23" s="61">
        <v>3</v>
      </c>
    </row>
    <row r="24" spans="1:4" ht="16.5" thickBot="1" x14ac:dyDescent="0.3">
      <c r="A24" s="59" t="s">
        <v>375</v>
      </c>
      <c r="B24" s="61" t="s">
        <v>389</v>
      </c>
      <c r="C24" s="61">
        <v>30</v>
      </c>
      <c r="D24" s="61">
        <v>3</v>
      </c>
    </row>
    <row r="25" spans="1:4" ht="16.5" thickBot="1" x14ac:dyDescent="0.3">
      <c r="A25" s="59" t="s">
        <v>376</v>
      </c>
      <c r="B25" s="61" t="s">
        <v>390</v>
      </c>
      <c r="C25" s="61">
        <v>50</v>
      </c>
      <c r="D25" s="61">
        <v>5</v>
      </c>
    </row>
    <row r="26" spans="1:4" ht="16.5" thickBot="1" x14ac:dyDescent="0.3">
      <c r="A26" s="59" t="s">
        <v>377</v>
      </c>
      <c r="B26" s="61" t="s">
        <v>378</v>
      </c>
      <c r="C26" s="61">
        <v>30</v>
      </c>
      <c r="D26" s="61">
        <v>3</v>
      </c>
    </row>
    <row r="27" spans="1:4" ht="16.5" thickBot="1" x14ac:dyDescent="0.3">
      <c r="A27" s="59" t="s">
        <v>379</v>
      </c>
      <c r="B27" s="61" t="s">
        <v>380</v>
      </c>
      <c r="C27" s="61">
        <v>560</v>
      </c>
      <c r="D27" s="61">
        <v>56</v>
      </c>
    </row>
    <row r="28" spans="1:4" ht="16.5" thickBot="1" x14ac:dyDescent="0.3">
      <c r="A28" s="59" t="s">
        <v>391</v>
      </c>
      <c r="B28" s="61" t="s">
        <v>383</v>
      </c>
      <c r="C28" s="61">
        <v>30</v>
      </c>
      <c r="D28" s="61">
        <v>3</v>
      </c>
    </row>
    <row r="29" spans="1:4" ht="16.5" thickBot="1" x14ac:dyDescent="0.3">
      <c r="A29" s="59" t="s">
        <v>392</v>
      </c>
      <c r="B29" s="61" t="s">
        <v>393</v>
      </c>
      <c r="C29" s="61">
        <v>30</v>
      </c>
      <c r="D29" s="61">
        <v>3</v>
      </c>
    </row>
    <row r="30" spans="1:4" ht="16.5" thickBot="1" x14ac:dyDescent="0.3">
      <c r="A30" s="59" t="s">
        <v>394</v>
      </c>
      <c r="B30" s="61" t="s">
        <v>395</v>
      </c>
      <c r="C30" s="61">
        <v>30</v>
      </c>
      <c r="D30" s="61">
        <v>3</v>
      </c>
    </row>
    <row r="31" spans="1:4" ht="16.5" thickBot="1" x14ac:dyDescent="0.3">
      <c r="A31" s="59" t="s">
        <v>396</v>
      </c>
      <c r="B31" s="61" t="s">
        <v>397</v>
      </c>
      <c r="C31" s="61">
        <v>30</v>
      </c>
      <c r="D31" s="61">
        <v>3</v>
      </c>
    </row>
    <row r="32" spans="1:4" ht="16.5" thickBot="1" x14ac:dyDescent="0.3">
      <c r="A32" s="59" t="s">
        <v>398</v>
      </c>
      <c r="B32" s="61" t="s">
        <v>406</v>
      </c>
      <c r="C32" s="61">
        <v>30</v>
      </c>
      <c r="D32" s="61">
        <v>3</v>
      </c>
    </row>
    <row r="33" spans="1:4" ht="16.5" thickBot="1" x14ac:dyDescent="0.3">
      <c r="A33" s="59" t="s">
        <v>399</v>
      </c>
      <c r="B33" s="61" t="s">
        <v>407</v>
      </c>
      <c r="C33" s="61">
        <v>30</v>
      </c>
      <c r="D33" s="61">
        <v>3</v>
      </c>
    </row>
    <row r="34" spans="1:4" ht="16.5" thickBot="1" x14ac:dyDescent="0.3">
      <c r="A34" s="59" t="s">
        <v>400</v>
      </c>
      <c r="B34" s="61" t="s">
        <v>401</v>
      </c>
      <c r="C34" s="61">
        <v>30</v>
      </c>
      <c r="D34" s="61">
        <v>3</v>
      </c>
    </row>
    <row r="35" spans="1:4" ht="16.5" thickBot="1" x14ac:dyDescent="0.3">
      <c r="A35" s="59" t="s">
        <v>402</v>
      </c>
      <c r="B35" s="61" t="s">
        <v>408</v>
      </c>
      <c r="C35" s="61">
        <v>30</v>
      </c>
      <c r="D35" s="61">
        <v>3</v>
      </c>
    </row>
    <row r="36" spans="1:4" ht="16.5" thickBot="1" x14ac:dyDescent="0.3">
      <c r="A36" s="59" t="s">
        <v>403</v>
      </c>
      <c r="B36" s="61" t="s">
        <v>133</v>
      </c>
      <c r="C36" s="61">
        <v>30</v>
      </c>
      <c r="D36" s="61">
        <v>3</v>
      </c>
    </row>
    <row r="37" spans="1:4" ht="16.5" thickBot="1" x14ac:dyDescent="0.3">
      <c r="A37" s="59" t="s">
        <v>404</v>
      </c>
      <c r="B37" s="61" t="s">
        <v>405</v>
      </c>
      <c r="C37" s="61">
        <v>30</v>
      </c>
      <c r="D37" s="61">
        <v>3</v>
      </c>
    </row>
    <row r="38" spans="1:4" ht="16.5" thickBot="1" x14ac:dyDescent="0.3">
      <c r="A38" s="59" t="s">
        <v>409</v>
      </c>
      <c r="B38" s="61" t="s">
        <v>420</v>
      </c>
      <c r="C38" s="61">
        <v>60</v>
      </c>
      <c r="D38" s="61">
        <v>6</v>
      </c>
    </row>
    <row r="39" spans="1:4" ht="16.5" thickBot="1" x14ac:dyDescent="0.3">
      <c r="A39" s="59" t="s">
        <v>410</v>
      </c>
      <c r="B39" s="61" t="s">
        <v>421</v>
      </c>
      <c r="C39" s="61">
        <v>30</v>
      </c>
      <c r="D39" s="61">
        <v>3</v>
      </c>
    </row>
    <row r="40" spans="1:4" ht="16.5" thickBot="1" x14ac:dyDescent="0.3">
      <c r="A40" s="59" t="s">
        <v>411</v>
      </c>
      <c r="B40" s="61" t="s">
        <v>422</v>
      </c>
      <c r="C40" s="61">
        <v>30</v>
      </c>
      <c r="D40" s="61">
        <v>3</v>
      </c>
    </row>
    <row r="41" spans="1:4" ht="15.75" x14ac:dyDescent="0.25">
      <c r="A41" s="62" t="s">
        <v>412</v>
      </c>
      <c r="B41" s="63" t="s">
        <v>423</v>
      </c>
      <c r="C41" s="63">
        <v>50</v>
      </c>
      <c r="D41" s="63">
        <v>5</v>
      </c>
    </row>
    <row r="42" spans="1:4" x14ac:dyDescent="0.25">
      <c r="A42" s="64" t="s">
        <v>413</v>
      </c>
      <c r="B42" s="64" t="s">
        <v>424</v>
      </c>
      <c r="C42" s="64">
        <v>40</v>
      </c>
      <c r="D42" s="64">
        <v>4</v>
      </c>
    </row>
    <row r="43" spans="1:4" x14ac:dyDescent="0.25">
      <c r="A43" s="64" t="s">
        <v>414</v>
      </c>
      <c r="B43" s="64" t="s">
        <v>425</v>
      </c>
      <c r="C43" s="64">
        <v>60</v>
      </c>
      <c r="D43" s="64">
        <v>6</v>
      </c>
    </row>
    <row r="44" spans="1:4" x14ac:dyDescent="0.25">
      <c r="A44" s="64" t="s">
        <v>415</v>
      </c>
      <c r="B44" s="64" t="s">
        <v>426</v>
      </c>
      <c r="C44" s="64">
        <v>30</v>
      </c>
      <c r="D44" s="64">
        <v>3</v>
      </c>
    </row>
    <row r="45" spans="1:4" x14ac:dyDescent="0.25">
      <c r="A45" s="64" t="s">
        <v>416</v>
      </c>
      <c r="B45" s="64" t="s">
        <v>427</v>
      </c>
      <c r="C45" s="64">
        <v>30</v>
      </c>
      <c r="D45" s="64">
        <v>3</v>
      </c>
    </row>
    <row r="46" spans="1:4" x14ac:dyDescent="0.25">
      <c r="A46" s="64" t="s">
        <v>417</v>
      </c>
      <c r="B46" s="64" t="s">
        <v>428</v>
      </c>
      <c r="C46" s="64">
        <v>30</v>
      </c>
      <c r="D46" s="64">
        <v>3</v>
      </c>
    </row>
    <row r="47" spans="1:4" x14ac:dyDescent="0.25">
      <c r="A47" s="64" t="s">
        <v>418</v>
      </c>
      <c r="B47" s="64" t="s">
        <v>419</v>
      </c>
      <c r="C47" s="64">
        <v>560</v>
      </c>
      <c r="D47" s="64">
        <v>56</v>
      </c>
    </row>
    <row r="48" spans="1:4" x14ac:dyDescent="0.25">
      <c r="A48" s="64" t="s">
        <v>429</v>
      </c>
      <c r="B48" s="64" t="s">
        <v>440</v>
      </c>
      <c r="C48" s="64">
        <v>30</v>
      </c>
      <c r="D48" s="64">
        <v>3</v>
      </c>
    </row>
    <row r="49" spans="1:4" x14ac:dyDescent="0.25">
      <c r="A49" s="64" t="s">
        <v>430</v>
      </c>
      <c r="B49" s="64" t="s">
        <v>441</v>
      </c>
      <c r="C49" s="64">
        <v>30</v>
      </c>
      <c r="D49" s="64">
        <v>3</v>
      </c>
    </row>
    <row r="50" spans="1:4" x14ac:dyDescent="0.25">
      <c r="A50" s="64" t="s">
        <v>431</v>
      </c>
      <c r="B50" s="64" t="s">
        <v>442</v>
      </c>
      <c r="C50" s="64">
        <v>30</v>
      </c>
      <c r="D50" s="64">
        <v>3</v>
      </c>
    </row>
    <row r="51" spans="1:4" x14ac:dyDescent="0.25">
      <c r="A51" s="64" t="s">
        <v>432</v>
      </c>
      <c r="B51" s="64" t="s">
        <v>433</v>
      </c>
      <c r="C51" s="64">
        <v>50</v>
      </c>
      <c r="D51" s="64">
        <v>5</v>
      </c>
    </row>
    <row r="52" spans="1:4" x14ac:dyDescent="0.25">
      <c r="A52" s="64" t="s">
        <v>434</v>
      </c>
      <c r="B52" s="64" t="s">
        <v>443</v>
      </c>
      <c r="C52" s="64">
        <v>30</v>
      </c>
      <c r="D52" s="64">
        <v>3</v>
      </c>
    </row>
    <row r="53" spans="1:4" x14ac:dyDescent="0.25">
      <c r="A53" s="64" t="s">
        <v>435</v>
      </c>
      <c r="B53" s="64" t="s">
        <v>444</v>
      </c>
      <c r="C53" s="64">
        <v>30</v>
      </c>
      <c r="D53" s="64">
        <v>3</v>
      </c>
    </row>
    <row r="54" spans="1:4" x14ac:dyDescent="0.25">
      <c r="A54" s="64" t="s">
        <v>436</v>
      </c>
      <c r="B54" s="64" t="s">
        <v>437</v>
      </c>
      <c r="C54" s="64">
        <v>30</v>
      </c>
      <c r="D54" s="64">
        <v>3</v>
      </c>
    </row>
    <row r="55" spans="1:4" x14ac:dyDescent="0.25">
      <c r="A55" s="64" t="s">
        <v>438</v>
      </c>
      <c r="B55" s="64" t="s">
        <v>439</v>
      </c>
      <c r="C55" s="64">
        <v>560</v>
      </c>
      <c r="D55" s="64">
        <v>56</v>
      </c>
    </row>
    <row r="56" spans="1:4" x14ac:dyDescent="0.25">
      <c r="A56" s="64" t="s">
        <v>445</v>
      </c>
      <c r="B56" s="64" t="s">
        <v>453</v>
      </c>
      <c r="C56" s="64">
        <v>30</v>
      </c>
      <c r="D56" s="64">
        <v>3</v>
      </c>
    </row>
    <row r="57" spans="1:4" x14ac:dyDescent="0.25">
      <c r="A57" s="64" t="s">
        <v>446</v>
      </c>
      <c r="B57" s="64" t="s">
        <v>160</v>
      </c>
      <c r="C57" s="64">
        <v>30</v>
      </c>
      <c r="D57" s="64">
        <v>3</v>
      </c>
    </row>
    <row r="58" spans="1:4" x14ac:dyDescent="0.25">
      <c r="A58" s="64" t="s">
        <v>447</v>
      </c>
      <c r="B58" s="64" t="s">
        <v>454</v>
      </c>
      <c r="C58" s="64">
        <v>30</v>
      </c>
      <c r="D58" s="64">
        <v>3</v>
      </c>
    </row>
    <row r="59" spans="1:4" x14ac:dyDescent="0.25">
      <c r="A59" s="64" t="s">
        <v>448</v>
      </c>
      <c r="B59" s="64" t="s">
        <v>423</v>
      </c>
      <c r="C59" s="64">
        <v>30</v>
      </c>
      <c r="D59" s="64">
        <v>3</v>
      </c>
    </row>
    <row r="60" spans="1:4" x14ac:dyDescent="0.25">
      <c r="A60" s="64" t="s">
        <v>449</v>
      </c>
      <c r="B60" s="64" t="s">
        <v>455</v>
      </c>
      <c r="C60" s="64">
        <v>30</v>
      </c>
      <c r="D60" s="64">
        <v>3</v>
      </c>
    </row>
    <row r="61" spans="1:4" x14ac:dyDescent="0.25">
      <c r="A61" s="64" t="s">
        <v>450</v>
      </c>
      <c r="B61" s="64" t="s">
        <v>456</v>
      </c>
      <c r="C61" s="64">
        <v>50</v>
      </c>
      <c r="D61" s="64">
        <v>5</v>
      </c>
    </row>
    <row r="62" spans="1:4" x14ac:dyDescent="0.25">
      <c r="A62" s="64" t="s">
        <v>451</v>
      </c>
      <c r="B62" s="64" t="s">
        <v>452</v>
      </c>
      <c r="C62" s="64">
        <v>560</v>
      </c>
      <c r="D62" s="64">
        <v>56</v>
      </c>
    </row>
    <row r="63" spans="1:4" x14ac:dyDescent="0.25">
      <c r="A63" s="64" t="s">
        <v>457</v>
      </c>
      <c r="B63" s="64" t="s">
        <v>420</v>
      </c>
      <c r="C63" s="64">
        <v>30</v>
      </c>
      <c r="D63" s="64">
        <v>3</v>
      </c>
    </row>
    <row r="64" spans="1:4" x14ac:dyDescent="0.25">
      <c r="A64" s="64" t="s">
        <v>458</v>
      </c>
      <c r="B64" s="64" t="s">
        <v>421</v>
      </c>
      <c r="C64" s="64">
        <v>30</v>
      </c>
      <c r="D64" s="64">
        <v>3</v>
      </c>
    </row>
    <row r="65" spans="1:4" x14ac:dyDescent="0.25">
      <c r="A65" s="64" t="s">
        <v>457</v>
      </c>
      <c r="B65" s="64" t="s">
        <v>454</v>
      </c>
      <c r="C65" s="64">
        <v>30</v>
      </c>
      <c r="D65" s="64">
        <v>3</v>
      </c>
    </row>
    <row r="66" spans="1:4" x14ac:dyDescent="0.25">
      <c r="A66" s="64" t="s">
        <v>459</v>
      </c>
      <c r="B66" s="64" t="s">
        <v>461</v>
      </c>
      <c r="C66" s="64">
        <v>30</v>
      </c>
      <c r="D66" s="64">
        <v>3</v>
      </c>
    </row>
    <row r="67" spans="1:4" x14ac:dyDescent="0.25">
      <c r="A67" s="64" t="s">
        <v>460</v>
      </c>
      <c r="B67" s="64" t="s">
        <v>456</v>
      </c>
      <c r="C67" s="64">
        <v>30</v>
      </c>
      <c r="D67" s="64">
        <v>3</v>
      </c>
    </row>
    <row r="68" spans="1:4" x14ac:dyDescent="0.25">
      <c r="A68" s="65"/>
      <c r="B68" s="66"/>
      <c r="C68" s="11">
        <f>SUM(C5:C67)</f>
        <v>3880</v>
      </c>
      <c r="D68" s="11">
        <f>SUBTOTAL(109,D5:D67)</f>
        <v>388</v>
      </c>
    </row>
  </sheetData>
  <mergeCells count="9">
    <mergeCell ref="B10:D10"/>
    <mergeCell ref="B11:D11"/>
    <mergeCell ref="B12:D12"/>
    <mergeCell ref="A13:D14"/>
    <mergeCell ref="A1:D1"/>
    <mergeCell ref="B2:D2"/>
    <mergeCell ref="B5:D5"/>
    <mergeCell ref="B6:D6"/>
    <mergeCell ref="B7:D7"/>
  </mergeCells>
  <dataValidations count="2">
    <dataValidation type="list" allowBlank="1" showInputMessage="1" showErrorMessage="1" sqref="B5">
      <formula1>$S$3:$S$12</formula1>
    </dataValidation>
    <dataValidation type="list" allowBlank="1" showInputMessage="1" showErrorMessage="1" sqref="B6">
      <formula1>$U$3:$U$12</formula1>
    </dataValidation>
  </dataValidation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INFO QAI</vt:lpstr>
      <vt:lpstr>MTRH CHS Registered Qs</vt:lpstr>
      <vt:lpstr>Chronic Disease Mngt</vt:lpstr>
      <vt:lpstr>Anaesthetic Assistant</vt:lpstr>
      <vt:lpstr>Health Records </vt:lpstr>
      <vt:lpstr>Child Health and Paediatrics</vt:lpstr>
      <vt:lpstr>Orthopaedic and Trauma</vt:lpstr>
      <vt:lpstr>Oncology Nursing</vt:lpstr>
      <vt:lpstr>Health Records 06</vt:lpstr>
      <vt:lpstr>KRCHN</vt:lpstr>
      <vt:lpstr>Registered Nursing</vt:lpstr>
      <vt:lpstr>Mortician</vt:lpstr>
      <vt:lpstr>Nephrology Nursing</vt:lpstr>
      <vt:lpstr>Perioperative Nursing</vt:lpstr>
      <vt:lpstr>Psychiatry</vt:lpstr>
      <vt:lpstr> Critical Care Nursing</vt:lpstr>
      <vt:lpstr>Medical Oncology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Dianne</cp:lastModifiedBy>
  <dcterms:created xsi:type="dcterms:W3CDTF">2020-07-24T11:52:08Z</dcterms:created>
  <dcterms:modified xsi:type="dcterms:W3CDTF">2020-08-07T14:48:57Z</dcterms:modified>
</cp:coreProperties>
</file>